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codeName="ThisWorkbook" defaultThemeVersion="124226"/>
  <mc:AlternateContent xmlns:mc="http://schemas.openxmlformats.org/markup-compatibility/2006">
    <mc:Choice Requires="x15">
      <x15ac:absPath xmlns:x15ac="http://schemas.microsoft.com/office/spreadsheetml/2010/11/ac" url="C:\Users\FAboussleman\Desktop\41401d\"/>
    </mc:Choice>
  </mc:AlternateContent>
  <xr:revisionPtr revIDLastSave="0" documentId="13_ncr:1_{183E0D60-19BD-4428-B94D-48B040CC7FA2}" xr6:coauthVersionLast="47" xr6:coauthVersionMax="47" xr10:uidLastSave="{00000000-0000-0000-0000-000000000000}"/>
  <bookViews>
    <workbookView xWindow="-120" yWindow="-120" windowWidth="29040" windowHeight="15840" tabRatio="853" activeTab="1" xr2:uid="{00000000-000D-0000-FFFF-FFFF00000000}"/>
  </bookViews>
  <sheets>
    <sheet name="Instructions " sheetId="13" r:id="rId1"/>
    <sheet name="a. Summary and Budget Narrtive" sheetId="1" r:id="rId2"/>
    <sheet name="b. Personnel" sheetId="2" r:id="rId3"/>
    <sheet name="c. Fringe" sheetId="3" r:id="rId4"/>
    <sheet name="d. Travel" sheetId="4" r:id="rId5"/>
    <sheet name="e. Equipment" sheetId="5" r:id="rId6"/>
    <sheet name="f. Supplies &amp; Materials" sheetId="6" r:id="rId7"/>
    <sheet name="g. Contractual" sheetId="7" r:id="rId8"/>
    <sheet name="h. Construction" sheetId="8" r:id="rId9"/>
    <sheet name="i. Other" sheetId="9" r:id="rId10"/>
    <sheet name="j. Indirect" sheetId="10" r:id="rId11"/>
    <sheet name="k. Cost Match" sheetId="11" r:id="rId12"/>
  </sheets>
  <definedNames>
    <definedName name="_xlnm.Print_Titles" localSheetId="2">'b. Personnel'!$6:$7</definedName>
    <definedName name="_xlnm.Print_Titles" localSheetId="4">'d. Travel'!$5:$5</definedName>
    <definedName name="_xlnm.Print_Titles" localSheetId="5">'e. Equipment'!$5:$5</definedName>
    <definedName name="_xlnm.Print_Titles" localSheetId="6">'f. Supplies &amp; Materials'!$5:$5</definedName>
    <definedName name="_xlnm.Print_Titles" localSheetId="7">'g. Contractual'!$5:$5</definedName>
    <definedName name="_xlnm.Print_Titles" localSheetId="8">'h. Construction'!$7:$7</definedName>
    <definedName name="_xlnm.Print_Titles" localSheetId="9">'i. Other'!$5:$5</definedName>
    <definedName name="_xlnm.Print_Titles" localSheetId="11">'k. Cost Match'!$5:$5</definedName>
    <definedName name="Text156" localSheetId="11">'k. Cost Match'!#REF!</definedName>
    <definedName name="Text157" localSheetId="11">'k. Cost Match'!#REF!</definedName>
    <definedName name="Text158" localSheetId="11">'k. Cost Match'!#REF!</definedName>
    <definedName name="Z_5BEC5FDE_32D0_42EF_8D2A_06DCBD4F05CC_.wvu.Cols" localSheetId="10" hidden="1">'j. Indirect'!$E:$F</definedName>
    <definedName name="Z_5BEC5FDE_32D0_42EF_8D2A_06DCBD4F05CC_.wvu.PrintArea" localSheetId="2" hidden="1">'b. Personnel'!$A$1:$F$37</definedName>
    <definedName name="Z_5BEC5FDE_32D0_42EF_8D2A_06DCBD4F05CC_.wvu.PrintArea" localSheetId="3" hidden="1">'c. Fringe'!$A$1:$D$21</definedName>
    <definedName name="Z_5BEC5FDE_32D0_42EF_8D2A_06DCBD4F05CC_.wvu.PrintArea" localSheetId="7" hidden="1">'g. Contractual'!$B$1:$D$30</definedName>
    <definedName name="Z_5BEC5FDE_32D0_42EF_8D2A_06DCBD4F05CC_.wvu.PrintArea" localSheetId="8" hidden="1">'h. Construction'!$B$1:$E$16</definedName>
    <definedName name="Z_5BEC5FDE_32D0_42EF_8D2A_06DCBD4F05CC_.wvu.PrintArea" localSheetId="9" hidden="1">'i. Other'!$B$1:$E$15</definedName>
    <definedName name="Z_5BEC5FDE_32D0_42EF_8D2A_06DCBD4F05CC_.wvu.PrintArea" localSheetId="10" hidden="1">'j. Indirect'!$A$1:$D$25</definedName>
    <definedName name="Z_5BEC5FDE_32D0_42EF_8D2A_06DCBD4F05CC_.wvu.PrintArea" localSheetId="11" hidden="1">'k. Cost Match'!$A$1:$D$20</definedName>
    <definedName name="Z_5BEC5FDE_32D0_42EF_8D2A_06DCBD4F05CC_.wvu.PrintTitles" localSheetId="2" hidden="1">'b. Personnel'!$6:$7</definedName>
    <definedName name="Z_5BEC5FDE_32D0_42EF_8D2A_06DCBD4F05CC_.wvu.PrintTitles" localSheetId="4" hidden="1">'d. Travel'!$5:$5</definedName>
    <definedName name="Z_5BEC5FDE_32D0_42EF_8D2A_06DCBD4F05CC_.wvu.PrintTitles" localSheetId="5" hidden="1">'e. Equipment'!$5:$5</definedName>
    <definedName name="Z_5BEC5FDE_32D0_42EF_8D2A_06DCBD4F05CC_.wvu.PrintTitles" localSheetId="6" hidden="1">'f. Supplies &amp; Materials'!$5:$5</definedName>
    <definedName name="Z_5BEC5FDE_32D0_42EF_8D2A_06DCBD4F05CC_.wvu.PrintTitles" localSheetId="7" hidden="1">'g. Contractual'!$5:$5</definedName>
    <definedName name="Z_5BEC5FDE_32D0_42EF_8D2A_06DCBD4F05CC_.wvu.PrintTitles" localSheetId="8" hidden="1">'h. Construction'!$7:$7</definedName>
    <definedName name="Z_5BEC5FDE_32D0_42EF_8D2A_06DCBD4F05CC_.wvu.PrintTitles" localSheetId="9" hidden="1">'i. Other'!$5:$5</definedName>
    <definedName name="Z_5BEC5FDE_32D0_42EF_8D2A_06DCBD4F05CC_.wvu.PrintTitles" localSheetId="11" hidden="1">'k. Cost Match'!$5:$5</definedName>
    <definedName name="Z_6588CF8C_0BB8_4786_9A46_0A2D10254132_.wvu.Cols" localSheetId="10" hidden="1">'j. Indirect'!$E:$F</definedName>
    <definedName name="Z_6588CF8C_0BB8_4786_9A46_0A2D10254132_.wvu.PrintArea" localSheetId="2" hidden="1">'b. Personnel'!$A$1:$F$37</definedName>
    <definedName name="Z_6588CF8C_0BB8_4786_9A46_0A2D10254132_.wvu.PrintArea" localSheetId="3" hidden="1">'c. Fringe'!$A$1:$D$21</definedName>
    <definedName name="Z_6588CF8C_0BB8_4786_9A46_0A2D10254132_.wvu.PrintArea" localSheetId="7" hidden="1">'g. Contractual'!$B$1:$D$30</definedName>
    <definedName name="Z_6588CF8C_0BB8_4786_9A46_0A2D10254132_.wvu.PrintArea" localSheetId="8" hidden="1">'h. Construction'!$B$1:$E$16</definedName>
    <definedName name="Z_6588CF8C_0BB8_4786_9A46_0A2D10254132_.wvu.PrintArea" localSheetId="9" hidden="1">'i. Other'!$B$1:$E$15</definedName>
    <definedName name="Z_6588CF8C_0BB8_4786_9A46_0A2D10254132_.wvu.PrintArea" localSheetId="10" hidden="1">'j. Indirect'!$A$1:$D$25</definedName>
    <definedName name="Z_6588CF8C_0BB8_4786_9A46_0A2D10254132_.wvu.PrintArea" localSheetId="11" hidden="1">'k. Cost Match'!$A$1:$D$20</definedName>
    <definedName name="Z_6588CF8C_0BB8_4786_9A46_0A2D10254132_.wvu.PrintTitles" localSheetId="2" hidden="1">'b. Personnel'!$6:$7</definedName>
    <definedName name="Z_6588CF8C_0BB8_4786_9A46_0A2D10254132_.wvu.PrintTitles" localSheetId="4" hidden="1">'d. Travel'!$5:$5</definedName>
    <definedName name="Z_6588CF8C_0BB8_4786_9A46_0A2D10254132_.wvu.PrintTitles" localSheetId="5" hidden="1">'e. Equipment'!$5:$5</definedName>
    <definedName name="Z_6588CF8C_0BB8_4786_9A46_0A2D10254132_.wvu.PrintTitles" localSheetId="6" hidden="1">'f. Supplies &amp; Materials'!$5:$5</definedName>
    <definedName name="Z_6588CF8C_0BB8_4786_9A46_0A2D10254132_.wvu.PrintTitles" localSheetId="7" hidden="1">'g. Contractual'!$5:$5</definedName>
    <definedName name="Z_6588CF8C_0BB8_4786_9A46_0A2D10254132_.wvu.PrintTitles" localSheetId="8" hidden="1">'h. Construction'!$7:$7</definedName>
    <definedName name="Z_6588CF8C_0BB8_4786_9A46_0A2D10254132_.wvu.PrintTitles" localSheetId="9" hidden="1">'i. Other'!$5:$5</definedName>
    <definedName name="Z_6588CF8C_0BB8_4786_9A46_0A2D10254132_.wvu.PrintTitles" localSheetId="11" hidden="1">'k. Cost Match'!$5:$5</definedName>
    <definedName name="Z_712CE29F_EFCA_4968_A7C5_599F87319D6A_.wvu.Cols" localSheetId="10" hidden="1">'j. Indirect'!$E:$F</definedName>
    <definedName name="Z_712CE29F_EFCA_4968_A7C5_599F87319D6A_.wvu.PrintArea" localSheetId="2" hidden="1">'b. Personnel'!$A$1:$F$37</definedName>
    <definedName name="Z_712CE29F_EFCA_4968_A7C5_599F87319D6A_.wvu.PrintArea" localSheetId="3" hidden="1">'c. Fringe'!$A$1:$D$21</definedName>
    <definedName name="Z_712CE29F_EFCA_4968_A7C5_599F87319D6A_.wvu.PrintArea" localSheetId="7" hidden="1">'g. Contractual'!$B$1:$D$30</definedName>
    <definedName name="Z_712CE29F_EFCA_4968_A7C5_599F87319D6A_.wvu.PrintArea" localSheetId="8" hidden="1">'h. Construction'!$B$1:$E$16</definedName>
    <definedName name="Z_712CE29F_EFCA_4968_A7C5_599F87319D6A_.wvu.PrintArea" localSheetId="9" hidden="1">'i. Other'!$B$1:$E$15</definedName>
    <definedName name="Z_712CE29F_EFCA_4968_A7C5_599F87319D6A_.wvu.PrintArea" localSheetId="10" hidden="1">'j. Indirect'!$A$1:$D$25</definedName>
    <definedName name="Z_712CE29F_EFCA_4968_A7C5_599F87319D6A_.wvu.PrintArea" localSheetId="11" hidden="1">'k. Cost Match'!$A$1:$D$20</definedName>
    <definedName name="Z_712CE29F_EFCA_4968_A7C5_599F87319D6A_.wvu.PrintTitles" localSheetId="2" hidden="1">'b. Personnel'!$6:$7</definedName>
    <definedName name="Z_712CE29F_EFCA_4968_A7C5_599F87319D6A_.wvu.PrintTitles" localSheetId="4" hidden="1">'d. Travel'!$5:$5</definedName>
    <definedName name="Z_712CE29F_EFCA_4968_A7C5_599F87319D6A_.wvu.PrintTitles" localSheetId="5" hidden="1">'e. Equipment'!$5:$5</definedName>
    <definedName name="Z_712CE29F_EFCA_4968_A7C5_599F87319D6A_.wvu.PrintTitles" localSheetId="6" hidden="1">'f. Supplies &amp; Materials'!$5:$5</definedName>
    <definedName name="Z_712CE29F_EFCA_4968_A7C5_599F87319D6A_.wvu.PrintTitles" localSheetId="7" hidden="1">'g. Contractual'!$5:$5</definedName>
    <definedName name="Z_712CE29F_EFCA_4968_A7C5_599F87319D6A_.wvu.PrintTitles" localSheetId="8" hidden="1">'h. Construction'!$7:$7</definedName>
    <definedName name="Z_712CE29F_EFCA_4968_A7C5_599F87319D6A_.wvu.PrintTitles" localSheetId="9" hidden="1">'i. Other'!$5:$5</definedName>
    <definedName name="Z_712CE29F_EFCA_4968_A7C5_599F87319D6A_.wvu.PrintTitles" localSheetId="11" hidden="1">'k. Cost Match'!$5:$5</definedName>
    <definedName name="Z_BF352FCE_C1BE_4B84_9561_6030FEF6A15F_.wvu.Cols" localSheetId="10" hidden="1">'j. Indirect'!$E:$F</definedName>
    <definedName name="Z_BF352FCE_C1BE_4B84_9561_6030FEF6A15F_.wvu.PrintArea" localSheetId="2" hidden="1">'b. Personnel'!$A$1:$F$37</definedName>
    <definedName name="Z_BF352FCE_C1BE_4B84_9561_6030FEF6A15F_.wvu.PrintArea" localSheetId="3" hidden="1">'c. Fringe'!$A$1:$D$21</definedName>
    <definedName name="Z_BF352FCE_C1BE_4B84_9561_6030FEF6A15F_.wvu.PrintTitles" localSheetId="2" hidden="1">'b. Personnel'!$6:$7</definedName>
    <definedName name="Z_BF352FCE_C1BE_4B84_9561_6030FEF6A15F_.wvu.PrintTitles" localSheetId="4" hidden="1">'d. Travel'!$5:$5</definedName>
    <definedName name="Z_BF352FCE_C1BE_4B84_9561_6030FEF6A15F_.wvu.PrintTitles" localSheetId="5" hidden="1">'e. Equipment'!$5:$5</definedName>
    <definedName name="Z_BF352FCE_C1BE_4B84_9561_6030FEF6A15F_.wvu.PrintTitles" localSheetId="6" hidden="1">'f. Supplies &amp; Materials'!$5:$5</definedName>
    <definedName name="Z_BF352FCE_C1BE_4B84_9561_6030FEF6A15F_.wvu.PrintTitles" localSheetId="7" hidden="1">'g. Contractual'!$5:$5</definedName>
    <definedName name="Z_BF352FCE_C1BE_4B84_9561_6030FEF6A15F_.wvu.PrintTitles" localSheetId="8" hidden="1">'h. Construction'!$7:$7</definedName>
    <definedName name="Z_BF352FCE_C1BE_4B84_9561_6030FEF6A15F_.wvu.PrintTitles" localSheetId="9" hidden="1">'i. Other'!$5:$5</definedName>
    <definedName name="Z_BF352FCE_C1BE_4B84_9561_6030FEF6A15F_.wvu.PrintTitles" localSheetId="11" hidden="1">'k. Cost Match'!$5:$5</definedName>
    <definedName name="Z_D5CEF8EB_A9A7_4458_BF65_8F18E34CBA87_.wvu.Cols" localSheetId="10" hidden="1">'j. Indirect'!$E:$F</definedName>
    <definedName name="Z_D5CEF8EB_A9A7_4458_BF65_8F18E34CBA87_.wvu.PrintArea" localSheetId="2" hidden="1">'b. Personnel'!$A$1:$F$37</definedName>
    <definedName name="Z_D5CEF8EB_A9A7_4458_BF65_8F18E34CBA87_.wvu.PrintArea" localSheetId="3" hidden="1">'c. Fringe'!$A$1:$D$21</definedName>
    <definedName name="Z_D5CEF8EB_A9A7_4458_BF65_8F18E34CBA87_.wvu.PrintArea" localSheetId="7" hidden="1">'g. Contractual'!$B$1:$D$30</definedName>
    <definedName name="Z_D5CEF8EB_A9A7_4458_BF65_8F18E34CBA87_.wvu.PrintArea" localSheetId="8" hidden="1">'h. Construction'!$B$1:$E$16</definedName>
    <definedName name="Z_D5CEF8EB_A9A7_4458_BF65_8F18E34CBA87_.wvu.PrintArea" localSheetId="9" hidden="1">'i. Other'!$B$1:$E$15</definedName>
    <definedName name="Z_D5CEF8EB_A9A7_4458_BF65_8F18E34CBA87_.wvu.PrintArea" localSheetId="10" hidden="1">'j. Indirect'!$A$1:$D$25</definedName>
    <definedName name="Z_D5CEF8EB_A9A7_4458_BF65_8F18E34CBA87_.wvu.PrintArea" localSheetId="11" hidden="1">'k. Cost Match'!$A$1:$D$20</definedName>
    <definedName name="Z_D5CEF8EB_A9A7_4458_BF65_8F18E34CBA87_.wvu.PrintTitles" localSheetId="2" hidden="1">'b. Personnel'!$6:$7</definedName>
    <definedName name="Z_D5CEF8EB_A9A7_4458_BF65_8F18E34CBA87_.wvu.PrintTitles" localSheetId="4" hidden="1">'d. Travel'!$5:$5</definedName>
    <definedName name="Z_D5CEF8EB_A9A7_4458_BF65_8F18E34CBA87_.wvu.PrintTitles" localSheetId="5" hidden="1">'e. Equipment'!$5:$5</definedName>
    <definedName name="Z_D5CEF8EB_A9A7_4458_BF65_8F18E34CBA87_.wvu.PrintTitles" localSheetId="6" hidden="1">'f. Supplies &amp; Materials'!$5:$5</definedName>
    <definedName name="Z_D5CEF8EB_A9A7_4458_BF65_8F18E34CBA87_.wvu.PrintTitles" localSheetId="7" hidden="1">'g. Contractual'!$5:$5</definedName>
    <definedName name="Z_D5CEF8EB_A9A7_4458_BF65_8F18E34CBA87_.wvu.PrintTitles" localSheetId="8" hidden="1">'h. Construction'!$7:$7</definedName>
    <definedName name="Z_D5CEF8EB_A9A7_4458_BF65_8F18E34CBA87_.wvu.PrintTitles" localSheetId="9" hidden="1">'i. Other'!$5:$5</definedName>
    <definedName name="Z_D5CEF8EB_A9A7_4458_BF65_8F18E34CBA87_.wvu.PrintTitles" localSheetId="11" hidden="1">'k. Cost Match'!$5:$5</definedName>
    <definedName name="Z_D7FF18E2_A72D_4088_BD59_9D74A43C39A8_.wvu.Cols" localSheetId="10" hidden="1">'j. Indirect'!$E:$F</definedName>
    <definedName name="Z_D7FF18E2_A72D_4088_BD59_9D74A43C39A8_.wvu.PrintArea" localSheetId="2" hidden="1">'b. Personnel'!$A$1:$F$37</definedName>
    <definedName name="Z_D7FF18E2_A72D_4088_BD59_9D74A43C39A8_.wvu.PrintArea" localSheetId="3" hidden="1">'c. Fringe'!$A$1:$D$21</definedName>
    <definedName name="Z_D7FF18E2_A72D_4088_BD59_9D74A43C39A8_.wvu.PrintArea" localSheetId="7" hidden="1">'g. Contractual'!$B$1:$D$30</definedName>
    <definedName name="Z_D7FF18E2_A72D_4088_BD59_9D74A43C39A8_.wvu.PrintArea" localSheetId="8" hidden="1">'h. Construction'!$B$1:$E$16</definedName>
    <definedName name="Z_D7FF18E2_A72D_4088_BD59_9D74A43C39A8_.wvu.PrintArea" localSheetId="9" hidden="1">'i. Other'!$B$1:$E$15</definedName>
    <definedName name="Z_D7FF18E2_A72D_4088_BD59_9D74A43C39A8_.wvu.PrintArea" localSheetId="10" hidden="1">'j. Indirect'!$A$1:$D$25</definedName>
    <definedName name="Z_D7FF18E2_A72D_4088_BD59_9D74A43C39A8_.wvu.PrintArea" localSheetId="11" hidden="1">'k. Cost Match'!$A$1:$D$20</definedName>
    <definedName name="Z_D7FF18E2_A72D_4088_BD59_9D74A43C39A8_.wvu.PrintTitles" localSheetId="2" hidden="1">'b. Personnel'!$6:$7</definedName>
    <definedName name="Z_D7FF18E2_A72D_4088_BD59_9D74A43C39A8_.wvu.PrintTitles" localSheetId="4" hidden="1">'d. Travel'!$5:$5</definedName>
    <definedName name="Z_D7FF18E2_A72D_4088_BD59_9D74A43C39A8_.wvu.PrintTitles" localSheetId="5" hidden="1">'e. Equipment'!$5:$5</definedName>
    <definedName name="Z_D7FF18E2_A72D_4088_BD59_9D74A43C39A8_.wvu.PrintTitles" localSheetId="6" hidden="1">'f. Supplies &amp; Materials'!$5:$5</definedName>
    <definedName name="Z_D7FF18E2_A72D_4088_BD59_9D74A43C39A8_.wvu.PrintTitles" localSheetId="7" hidden="1">'g. Contractual'!$5:$5</definedName>
    <definedName name="Z_D7FF18E2_A72D_4088_BD59_9D74A43C39A8_.wvu.PrintTitles" localSheetId="8" hidden="1">'h. Construction'!$7:$7</definedName>
    <definedName name="Z_D7FF18E2_A72D_4088_BD59_9D74A43C39A8_.wvu.PrintTitles" localSheetId="9" hidden="1">'i. Other'!$5:$5</definedName>
    <definedName name="Z_D7FF18E2_A72D_4088_BD59_9D74A43C39A8_.wvu.PrintTitles" localSheetId="11" hidden="1">'k. Cost Match'!$5:$5</definedName>
  </definedNames>
  <calcPr calcId="191029"/>
  <customWorkbookViews>
    <customWorkbookView name="Wilson, Todd - Personal View" guid="{BF352FCE-C1BE-4B84-9561-6030FEF6A15F}" mergeInterval="0" personalView="1" maximized="1" windowWidth="1680" windowHeight="864" tabRatio="783" activeSheetId="10"/>
    <customWorkbookView name="nkiyota - Personal View" guid="{D5CEF8EB-A9A7-4458-BF65-8F18E34CBA87}" mergeInterval="0" personalView="1" maximized="1" xWindow="1" yWindow="1" windowWidth="1676" windowHeight="754" tabRatio="783" activeSheetId="10"/>
    <customWorkbookView name="nblackst - Personal View" guid="{6588CF8C-0BB8-4786-9A46-0A2D10254132}" mergeInterval="0" personalView="1" maximized="1" xWindow="1" yWindow="1" windowWidth="1276" windowHeight="697" tabRatio="783" activeSheetId="1" showComments="commIndAndComment"/>
    <customWorkbookView name="mwise - Personal View" guid="{712CE29F-EFCA-4968-A7C5-599F87319D6A}" mergeInterval="0" personalView="1" maximized="1" xWindow="1" yWindow="1" windowWidth="1020" windowHeight="506" tabRatio="783" activeSheetId="1"/>
    <customWorkbookView name="Todd Wilson - Personal View" guid="{5BEC5FDE-32D0-42EF-8D2A-06DCBD4F05CC}" mergeInterval="0" personalView="1" maximized="1" xWindow="1" yWindow="1" windowWidth="1680" windowHeight="787" tabRatio="783" activeSheetId="11" showComments="commIndAndComment"/>
    <customWorkbookView name="utrujill - Personal View" guid="{D7FF18E2-A72D-4088-BD59-9D74A43C39A8}" mergeInterval="0" personalView="1" maximized="1" xWindow="1" yWindow="1" windowWidth="1244" windowHeight="748" tabRatio="783"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1" l="1"/>
  <c r="B11" i="1"/>
  <c r="B16" i="1"/>
  <c r="B12" i="1"/>
  <c r="B13" i="1"/>
  <c r="B15" i="1"/>
  <c r="B19" i="1"/>
  <c r="B20" i="1"/>
  <c r="B22" i="1"/>
  <c r="B17" i="1"/>
  <c r="B18" i="1"/>
  <c r="D5" i="1" l="1"/>
  <c r="E5" i="1" s="1"/>
  <c r="C18" i="1" l="1"/>
  <c r="C17" i="1"/>
  <c r="D27" i="7"/>
  <c r="B16" i="10" l="1"/>
  <c r="C14" i="9"/>
  <c r="C15" i="8"/>
  <c r="E14" i="6"/>
  <c r="E13" i="6"/>
  <c r="E12" i="6"/>
  <c r="E11" i="6"/>
  <c r="E10" i="6"/>
  <c r="E9" i="6"/>
  <c r="E8" i="6"/>
  <c r="E13" i="5"/>
  <c r="E12" i="5"/>
  <c r="E11" i="5"/>
  <c r="E10" i="5"/>
  <c r="E9" i="5"/>
  <c r="E8" i="5"/>
  <c r="E7" i="5"/>
  <c r="K11" i="4"/>
  <c r="K10" i="4"/>
  <c r="K9" i="4"/>
  <c r="K8" i="4"/>
  <c r="K7" i="4"/>
  <c r="B13" i="3"/>
  <c r="D12" i="3"/>
  <c r="D11" i="3"/>
  <c r="D10" i="3"/>
  <c r="D9" i="3"/>
  <c r="D8" i="3"/>
  <c r="D7" i="3"/>
  <c r="C34" i="2"/>
  <c r="E33" i="2"/>
  <c r="E32" i="2"/>
  <c r="E31" i="2"/>
  <c r="E30" i="2"/>
  <c r="E29" i="2"/>
  <c r="E28" i="2"/>
  <c r="E27" i="2"/>
  <c r="E26" i="2"/>
  <c r="E25" i="2"/>
  <c r="E24" i="2"/>
  <c r="E23" i="2"/>
  <c r="E22" i="2"/>
  <c r="E21" i="2"/>
  <c r="E20" i="2"/>
  <c r="E19" i="2"/>
  <c r="E18" i="2"/>
  <c r="E17" i="2"/>
  <c r="E16" i="2"/>
  <c r="E15" i="2"/>
  <c r="E14" i="2"/>
  <c r="E13" i="2"/>
  <c r="E12" i="2"/>
  <c r="E11" i="2"/>
  <c r="E10" i="2"/>
  <c r="E9" i="2"/>
  <c r="E8" i="2"/>
  <c r="E34" i="2" l="1"/>
  <c r="B9" i="1" s="1"/>
  <c r="B21" i="1" s="1"/>
  <c r="B23" i="1" s="1"/>
  <c r="C9" i="1" s="1"/>
  <c r="D13" i="7"/>
  <c r="D13" i="3"/>
  <c r="K12" i="4"/>
  <c r="E15" i="6"/>
  <c r="D22" i="7"/>
  <c r="E14" i="5"/>
  <c r="D17" i="11"/>
  <c r="D19" i="11" s="1"/>
  <c r="D29" i="7" l="1"/>
  <c r="C20" i="1" l="1"/>
  <c r="C22" i="1"/>
  <c r="C13" i="1"/>
  <c r="C19" i="1"/>
  <c r="C16" i="1"/>
  <c r="C15" i="1"/>
  <c r="C11" i="1"/>
  <c r="C12" i="1"/>
  <c r="C10" i="1"/>
  <c r="C21" i="1"/>
  <c r="C23" i="1" l="1"/>
</calcChain>
</file>

<file path=xl/sharedStrings.xml><?xml version="1.0" encoding="utf-8"?>
<sst xmlns="http://schemas.openxmlformats.org/spreadsheetml/2006/main" count="211" uniqueCount="152">
  <si>
    <t>Engineering estimate</t>
  </si>
  <si>
    <t>Site must be prepared for construction of platform.</t>
  </si>
  <si>
    <t>Section A - Budget Summary</t>
  </si>
  <si>
    <t>Vendor 
Name/Organization</t>
  </si>
  <si>
    <t>a. Personnel</t>
  </si>
  <si>
    <t>b. Fringe Benefits</t>
  </si>
  <si>
    <t>c. Travel</t>
  </si>
  <si>
    <t>d. Equipment</t>
  </si>
  <si>
    <t>e. Supplies</t>
  </si>
  <si>
    <t>g. Construction</t>
  </si>
  <si>
    <t>h. Other Direct Costs</t>
  </si>
  <si>
    <t>i. Indirect Charges</t>
  </si>
  <si>
    <t xml:space="preserve"> Total Costs</t>
  </si>
  <si>
    <t>Qty</t>
  </si>
  <si>
    <t xml:space="preserve">Unit Cost         </t>
  </si>
  <si>
    <t xml:space="preserve">Total Cost             </t>
  </si>
  <si>
    <t>Basis of Cost</t>
  </si>
  <si>
    <t>Justification of need</t>
  </si>
  <si>
    <t>Sub-Recipient
Name/Organization</t>
  </si>
  <si>
    <t>CATEGORY</t>
  </si>
  <si>
    <t>Rate Basis</t>
  </si>
  <si>
    <t>Pay Rate
($/Hr)</t>
  </si>
  <si>
    <t>Actual Salary</t>
  </si>
  <si>
    <t>No. of Travelers</t>
  </si>
  <si>
    <t>No. of Days</t>
  </si>
  <si>
    <t>Cost per Trip</t>
  </si>
  <si>
    <t>Basis for Estimating Costs</t>
  </si>
  <si>
    <t>Domestic Travel</t>
  </si>
  <si>
    <t>Project Total</t>
  </si>
  <si>
    <t>Date of Submission:</t>
  </si>
  <si>
    <t xml:space="preserve"> Cost             </t>
  </si>
  <si>
    <t xml:space="preserve">Organization/Source                 </t>
  </si>
  <si>
    <t>FFRDC
Name/Organization</t>
  </si>
  <si>
    <t>Total Contractual</t>
  </si>
  <si>
    <t>f. Contractual</t>
  </si>
  <si>
    <t>Position Title</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</si>
  <si>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</si>
  <si>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</si>
  <si>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</si>
  <si>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</si>
  <si>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</si>
  <si>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</si>
  <si>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</si>
  <si>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</si>
  <si>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</si>
  <si>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</si>
  <si>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</si>
  <si>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</si>
  <si>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</si>
  <si>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Cash</t>
  </si>
  <si>
    <t>(May be award recipient or sub-recipient)</t>
  </si>
  <si>
    <t>Sub-recipient</t>
  </si>
  <si>
    <t>Vendor</t>
  </si>
  <si>
    <t xml:space="preserve">Total Contractual </t>
  </si>
  <si>
    <t>FFRDC</t>
  </si>
  <si>
    <t>Labor Type</t>
  </si>
  <si>
    <t>Rate</t>
  </si>
  <si>
    <t>Total:</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</si>
  <si>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</si>
  <si>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</si>
  <si>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</si>
  <si>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</si>
  <si>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</si>
  <si>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</si>
  <si>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</si>
  <si>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</si>
  <si>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</si>
  <si>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</si>
  <si>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</si>
  <si>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</si>
  <si>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</si>
  <si>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</si>
  <si>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</si>
  <si>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Total indirect costs requested:</t>
  </si>
  <si>
    <t xml:space="preserve">Explanation of BASE </t>
  </si>
  <si>
    <t>FCCM Rate, if applicable</t>
  </si>
  <si>
    <t>FCCM Costs, if applicable</t>
  </si>
  <si>
    <t>% of Project</t>
  </si>
  <si>
    <t>Total Costs</t>
  </si>
  <si>
    <r>
      <t xml:space="preserve">Comments </t>
    </r>
    <r>
      <rPr>
        <sz val="10"/>
        <rFont val="Arial"/>
        <family val="2"/>
      </rPr>
      <t>(as needed)</t>
    </r>
  </si>
  <si>
    <t>Additional Explanation (as needed):</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</si>
  <si>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</si>
  <si>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</si>
  <si>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</si>
  <si>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</si>
  <si>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</si>
  <si>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You must provide an explanation (below or in a separate attachment) and show how your indirect cost rate was applied to this budget in order to come up with the indirect costs shown.</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</si>
  <si>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</si>
  <si>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</si>
  <si>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</si>
  <si>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</si>
  <si>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</si>
  <si>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</si>
  <si>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</si>
  <si>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</si>
  <si>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</si>
  <si>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</si>
  <si>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</si>
  <si>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</si>
  <si>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</si>
  <si>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</si>
  <si>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</si>
  <si>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</si>
  <si>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</si>
  <si>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Vendor for developing robotics to perform lens inspection. Estimate provided by vendor.</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</si>
  <si>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</si>
  <si>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</si>
  <si>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</si>
  <si>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</si>
  <si>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</si>
  <si>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</si>
  <si>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</si>
  <si>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</si>
  <si>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</si>
  <si>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Vendor Quote - Attached</t>
  </si>
  <si>
    <t xml:space="preserve">Type (Cash or In Kind) </t>
  </si>
  <si>
    <t>Lodging per Traveler</t>
  </si>
  <si>
    <t>Flight per Traveler</t>
  </si>
  <si>
    <t>Vehicle per Traveler</t>
  </si>
  <si>
    <t>Per Diem Per Traveler</t>
  </si>
  <si>
    <t xml:space="preserve">______ An  indirect rate has been approved or negotiated with a federal government agency.  A  copy of the latest rate agreement is included with this application, and will be provided electronically to the Contracting Officer for this project.
______ There is not a current, federally approved rate agreement negotiated and available*.  
*When this option is checked, the entity preparing this form shall submit an indirect rate proposal in the format provided by your DOE contact, or a format that provides the same level of information and which will support the rates being proposed for use in performance of the proposed project.  Additionally, any non-Federal entity that has never received a negotiated indirect cost rate, except for those non-Federal entities described in Appendix VII to Part 200—States and Local Government and Indian Tribe Indirect Cost Proposals, paragraph D.1.b, may elect to charge a de minimis rate of 10% of modified total direct costs (MTDC) which may be used indefinitely.As described in §200.403 Factors affecting allowability of costs, costs must be consistently charged as either indirect or direct costs, but may not be double charged or inconsistently charged as both. If chosen, this methodology once elected must be used consistently for all Federal awards until such time as a non-Federal entity chooses to negotiate for a rate, which the non-Federal entity may apply to do at any time. </t>
  </si>
  <si>
    <t xml:space="preserve">Please read the instructions on each worksheet tab before starting. If you have any questions, please ask your DOE contact!  </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</si>
  <si>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indexed="10"/>
        <rFont val="Arial"/>
        <family val="2"/>
      </rPr>
      <t xml:space="preserve">http://www1.eere.energy.gov/financing/resources.html, or a format that provides the same level of information and which will support the rates being proposed for use in the performance of the proposed project. </t>
    </r>
  </si>
  <si>
    <t>Total
($)</t>
  </si>
  <si>
    <t>Application Period</t>
  </si>
  <si>
    <t>Proposed Application Period Dates</t>
  </si>
  <si>
    <t>Total Direct Personnel Cost</t>
  </si>
  <si>
    <t>Total Cost</t>
  </si>
  <si>
    <r>
      <t>INSTRUCTIONS - PLEASE READ!!!</t>
    </r>
    <r>
      <rPr>
        <b/>
        <sz val="10"/>
        <rFont val="Arial"/>
        <family val="2"/>
      </rPr>
      <t xml:space="preserve">
1. </t>
    </r>
    <r>
      <rPr>
        <sz val="10"/>
        <rFont val="Arial"/>
        <family val="2"/>
      </rPr>
      <t xml:space="preserve"> Examples of Purpose of Travel are subrecipient site visits, DOE meetings, project mgmt. meetings, etc. Examples of Basis for Estimating Costs are past trips, travel quotes, General Services Administration (GSA) rates, etc.   
</t>
    </r>
    <r>
      <rPr>
        <b/>
        <sz val="10"/>
        <rFont val="Arial"/>
        <family val="2"/>
      </rPr>
      <t>2.</t>
    </r>
    <r>
      <rPr>
        <sz val="10"/>
        <rFont val="Arial"/>
        <family val="2"/>
      </rPr>
      <t xml:space="preserve">  All listed travel must be necessary for performance of the Statement of Project Objectives.  Identify the SOPO Task number associated with each identified travel item.
</t>
    </r>
    <r>
      <rPr>
        <b/>
        <sz val="10"/>
        <rFont val="Arial"/>
        <family val="2"/>
      </rPr>
      <t>3.</t>
    </r>
    <r>
      <rPr>
        <sz val="10"/>
        <rFont val="Arial"/>
        <family val="2"/>
      </rPr>
      <t xml:space="preserve"> Federal travel regulations are contained within the applicable cost principles for all entity types. Travel costs should remain consistent with travel costs incurred by an organization during normal business operations as a result of the organizations written travel policy. In absence of a written travel policy, organizations must follow the regulations prescribed by the GSA. 
</t>
    </r>
    <r>
      <rPr>
        <sz val="10"/>
        <color rgb="FFFF0000"/>
        <rFont val="Arial"/>
        <family val="2"/>
      </rPr>
      <t>4.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</si>
  <si>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vendor quotes, catalog prices, prior invoices, etc.) and attaching information where possible. Identify the associated SOPO task number(s) for each item of equipment listed.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vendor quote for all equipment items over $50,000 in price. If the vendor quote is not an exact price match, provide an explanation in the additional explanation section below. If a vendor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The total cost for each application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</si>
  <si>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vendor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Identify the associated SOPO task number(s) for all construction listed.
</t>
    </r>
    <r>
      <rPr>
        <sz val="10"/>
        <color rgb="FFFF0000"/>
        <rFont val="Arial"/>
        <family val="2"/>
      </rPr>
      <t>3. The total cost for each application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</si>
  <si>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Identify the associated SOPO task number(s) for all items listed.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The total cost for each application period is rounded to the nearest dollar.</t>
    </r>
  </si>
  <si>
    <r>
      <t>INSTRUCTIONS - PLEASE READ!!!</t>
    </r>
    <r>
      <rPr>
        <b/>
        <sz val="10"/>
        <rFont val="Arial"/>
        <family val="2"/>
      </rPr>
      <t xml:space="preserve">
1.</t>
    </r>
    <r>
      <rPr>
        <sz val="10"/>
        <rFont val="Arial"/>
        <family val="2"/>
      </rPr>
      <t xml:space="preserve"> List project costs solely for personnel of the entity completing this form.  Identify the SOPO Task number associated with each item.  All personnel costs for subrecipients and vendors must be included under f. Contractual.
</t>
    </r>
    <r>
      <rPr>
        <b/>
        <sz val="10"/>
        <rFont val="Arial"/>
        <family val="2"/>
      </rPr>
      <t>2.</t>
    </r>
    <r>
      <rPr>
        <sz val="10"/>
        <rFont val="Arial"/>
        <family val="2"/>
      </rPr>
      <t xml:space="preserve"> All personnel should be identified by position title and not by name. Enter the amount of time (i.e., hours) and the base pay rate (i.e., dollars per hour) and the Total Direct Personnel Cost will automatically calculate. Rate basis (e.g., actual salary,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personnel (e.g. Technician working 4000 hours) the number of personnel for that position title must be identified.  
</t>
    </r>
    <r>
      <rPr>
        <sz val="10"/>
        <color rgb="FFFF0000"/>
        <rFont val="Arial"/>
        <family val="2"/>
      </rPr>
      <t>5. The total cost for each application period is rounded to the nearest dollar.</t>
    </r>
  </si>
  <si>
    <t xml:space="preserve">Application Period </t>
  </si>
  <si>
    <t xml:space="preserve">Section B - Budget Categories </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</si>
  <si>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r>
    <r>
      <rPr>
        <b/>
        <sz val="10"/>
        <rFont val="Arial"/>
        <family val="2"/>
      </rPr>
      <t>2.</t>
    </r>
    <r>
      <rPr>
        <sz val="10"/>
        <rFont val="Arial"/>
        <family val="2"/>
      </rPr>
      <t xml:space="preserve"> List all proposed supplies below, providing a basis of costs (e.g. vendor quotes, catalog prices, prior invoices, etc.). Identify the associated SOPO task number(s) for each item of supplies listed.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sz val="10"/>
        <color rgb="FFFF0000"/>
        <rFont val="Arial"/>
        <family val="2"/>
      </rPr>
      <t xml:space="preserve">4.  Add rows as needed.  If rows are added, formulas/calculations may need to be adjusted by the preparer.                                                                                                                                                                 5.  The total cost for each application period is rounded to the nearest dollar.                                                            </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</si>
  <si>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vendors,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The budget justification is required for all resilience projects and when their total </t>
    </r>
    <r>
      <rPr>
        <u/>
        <sz val="10"/>
        <color rgb="FFFF0000"/>
        <rFont val="Arial"/>
        <family val="2"/>
      </rPr>
      <t>proposed subaward budget exceeds $250,000</t>
    </r>
    <r>
      <rPr>
        <u/>
        <sz val="10"/>
        <rFont val="Arial"/>
        <family val="2"/>
      </rPr>
      <t>.</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t>
    </r>
    <r>
      <rPr>
        <u/>
        <sz val="10"/>
        <rFont val="Arial"/>
        <family val="2"/>
      </rPr>
      <t>Vendors (including contractors)</t>
    </r>
    <r>
      <rPr>
        <sz val="10"/>
        <rFont val="Arial"/>
        <family val="2"/>
      </rPr>
      <t xml:space="preserve">: List all vendors and contractors supplying commercial supplies or services used to support the project. For each Vendor cost with total project costs of $250,000 or more, a 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vendor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5.  Identify the associated SOPO task number(s) for each entity listed
6</t>
    </r>
    <r>
      <rPr>
        <sz val="10"/>
        <color rgb="FFFF0000"/>
        <rFont val="Arial"/>
        <family val="2"/>
      </rPr>
      <t>. The total cost for each application period is rounded to the nearest dollar..</t>
    </r>
  </si>
  <si>
    <t>Cost Match</t>
  </si>
  <si>
    <t xml:space="preserve">Cost Match Item </t>
  </si>
  <si>
    <t>Total Project Cost Match</t>
  </si>
  <si>
    <t>Total Cost Match</t>
  </si>
  <si>
    <t>Cost Match Percent of Federal Share:</t>
  </si>
  <si>
    <t>Cost Match % of Federal Share</t>
  </si>
  <si>
    <t>Federal Share</t>
  </si>
  <si>
    <t>Total Project Costs</t>
  </si>
  <si>
    <t xml:space="preserve">Total Federal Share of Project Costs: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</si>
  <si>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or labor type. If all personnel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Match.
</t>
    </r>
    <r>
      <rPr>
        <sz val="10"/>
        <color rgb="FFFF0000"/>
        <rFont val="Arial"/>
        <family val="2"/>
      </rPr>
      <t>4. Each budget period is rounded to the nearest dollar.</t>
    </r>
  </si>
  <si>
    <r>
      <rPr>
        <b/>
        <sz val="10"/>
        <color indexed="10"/>
        <rFont val="Arial"/>
        <family val="2"/>
      </rPr>
      <t>INSTRUCTIONS - PLEASE READ!!!</t>
    </r>
    <r>
      <rPr>
        <sz val="10"/>
        <color indexed="10"/>
        <rFont val="Arial"/>
        <family val="2"/>
      </rPr>
      <t xml:space="preserve">
</t>
    </r>
    <r>
      <rPr>
        <b/>
        <sz val="10"/>
        <rFont val="Arial"/>
        <family val="2"/>
      </rPr>
      <t>1.</t>
    </r>
    <r>
      <rPr>
        <sz val="10"/>
        <rFont val="Arial"/>
        <family val="2"/>
      </rPr>
      <t xml:space="preserve"> Fill out the table below to indicate how your indirect costs are calculated. Use the box below to provide additional explanation regarding your indirect rate calculation.  
</t>
    </r>
    <r>
      <rPr>
        <b/>
        <sz val="10"/>
        <rFont val="Arial"/>
        <family val="2"/>
      </rPr>
      <t>2.</t>
    </r>
    <r>
      <rPr>
        <sz val="10"/>
        <rFont val="Arial"/>
        <family val="2"/>
      </rPr>
      <t xml:space="preserve">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3.</t>
    </r>
    <r>
      <rPr>
        <sz val="10"/>
        <rFont val="Arial"/>
        <family val="2"/>
      </rPr>
      <t xml:space="preserve"> The indirect rate should be applied to both the Federal Share and Recipient Cost Match.                                                                                                                                                                                     
</t>
    </r>
    <r>
      <rPr>
        <b/>
        <sz val="10"/>
        <rFont val="Arial"/>
        <family val="2"/>
      </rPr>
      <t>4. NOTE:</t>
    </r>
    <r>
      <rPr>
        <sz val="10"/>
        <rFont val="Arial"/>
        <family val="2"/>
      </rPr>
      <t xml:space="preserve">  A Recipient who elects to employ the 10% de minimis Indirect Cost rate </t>
    </r>
    <r>
      <rPr>
        <b/>
        <sz val="10"/>
        <rFont val="Arial"/>
        <family val="2"/>
      </rPr>
      <t>cannot claim resulting costs as a Cost Match contribution, nor can the Recipient claim "unrecovered indirect costs"</t>
    </r>
    <r>
      <rPr>
        <sz val="10"/>
        <rFont val="Arial"/>
        <family val="2"/>
      </rPr>
      <t xml:space="preserve"> </t>
    </r>
    <r>
      <rPr>
        <b/>
        <sz val="10"/>
        <rFont val="Arial"/>
        <family val="2"/>
      </rPr>
      <t>as a Cost Match contribution.</t>
    </r>
    <r>
      <rPr>
        <sz val="10"/>
        <rFont val="Arial"/>
        <family val="2"/>
      </rPr>
      <t xml:space="preserve">  Neither of these costs can be reflected as actual indirect cost rates realized by the organization, and therefore are not verifiable in the Recipient records as required by Federal Regulation (§200.306(b)(1)).
</t>
    </r>
    <r>
      <rPr>
        <sz val="10"/>
        <color rgb="FFFF0000"/>
        <rFont val="Arial"/>
        <family val="2"/>
      </rPr>
      <t>5. Each application period is rounded to the nearest dollar.</t>
    </r>
  </si>
  <si>
    <t>Actual salary</t>
  </si>
  <si>
    <r>
      <rPr>
        <b/>
        <sz val="10"/>
        <rFont val="Arial"/>
        <family val="2"/>
      </rPr>
      <t>1.</t>
    </r>
    <r>
      <rPr>
        <sz val="10"/>
        <rFont val="Arial"/>
        <family val="2"/>
      </rPr>
      <t xml:space="preserve"> If using this form for award application, negotiation, or budget revision, fill out the blank white cells in workbook tabs a. through k.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j. </t>
    </r>
    <r>
      <rPr>
        <u/>
        <sz val="10"/>
        <rFont val="Arial"/>
        <family val="2"/>
      </rPr>
      <t>must include both Federal (DOE) and Non-Federal (cost match)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vendors, and Federal Research and Development Centers (FFRDCs), should be entered only in section g.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k. If rows are added, formulas/calculations may need to be adjusted by the preparer. Do not add rows to the Instructions and Summary tab. </t>
    </r>
    <r>
      <rPr>
        <b/>
        <sz val="10"/>
        <rFont val="Arial"/>
        <family val="2"/>
      </rPr>
      <t xml:space="preserve">
</t>
    </r>
    <r>
      <rPr>
        <b/>
        <sz val="10"/>
        <color rgb="FFFF0000"/>
        <rFont val="Arial"/>
        <family val="2"/>
      </rPr>
      <t>8.</t>
    </r>
    <r>
      <rPr>
        <sz val="10"/>
        <color rgb="FFFF0000"/>
        <rFont val="Arial"/>
        <family val="2"/>
      </rPr>
      <t xml:space="preserve"> ALL application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</si>
  <si>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color indexed="1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match proposed must be provided in the table below. All items in the chart below must be identified within the applicable cost category tabs a. through j. in addition to the detailed presentation of the cash or cash value of all cost match proposed provided in the table below. Identify the source organization &amp; amount of each cost match item proposed in the award. 
</t>
    </r>
    <r>
      <rPr>
        <b/>
        <sz val="10"/>
        <rFont val="Arial"/>
        <family val="2"/>
      </rPr>
      <t xml:space="preserve">2. </t>
    </r>
    <r>
      <rPr>
        <u/>
        <sz val="10"/>
        <rFont val="Arial"/>
        <family val="2"/>
      </rPr>
      <t>Cash Cost Match</t>
    </r>
    <r>
      <rPr>
        <sz val="10"/>
        <rFont val="Arial"/>
        <family val="2"/>
      </rPr>
      <t xml:space="preserv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match. All cost match items must be necessary to the performance of the project. </t>
    </r>
    <r>
      <rPr>
        <b/>
        <sz val="10"/>
        <rFont val="Arial"/>
        <family val="2"/>
      </rPr>
      <t>Vendors may not provide cost match.</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t>
    </r>
    <r>
      <rPr>
        <u/>
        <sz val="10"/>
        <rFont val="Arial"/>
        <family val="2"/>
      </rPr>
      <t>In Kind Cost Match</t>
    </r>
    <r>
      <rPr>
        <sz val="10"/>
        <rFont val="Arial"/>
        <family val="2"/>
      </rPr>
      <t xml:space="preserv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match items include volunteer personnel hours, the donation of space or use of equipment, etc. The cash value and calculations thereof for all In Kind cost match items must be justified and explained in the Cost Match Item section below. All cost match items must be necessary to the performance of the project. If questions exist, consult your DOE contact before filling out In Kind cost match in this section. </t>
    </r>
    <r>
      <rPr>
        <b/>
        <sz val="10"/>
        <rFont val="Arial"/>
        <family val="2"/>
      </rPr>
      <t xml:space="preserve">Vendors may not provide cost match. </t>
    </r>
    <r>
      <rPr>
        <sz val="10"/>
        <rFont val="Arial"/>
        <family val="2"/>
      </rPr>
      <t xml:space="preserve"> Any partial donation of goods or services is considered a discount and is not allowable.  
</t>
    </r>
    <r>
      <rPr>
        <b/>
        <sz val="10"/>
        <rFont val="Arial"/>
        <family val="2"/>
      </rPr>
      <t>4.</t>
    </r>
    <r>
      <rPr>
        <sz val="10"/>
        <rFont val="Arial"/>
        <family val="2"/>
      </rPr>
      <t xml:space="preserve"> Funds from other Federal sources </t>
    </r>
    <r>
      <rPr>
        <u/>
        <sz val="10"/>
        <rFont val="Arial"/>
        <family val="2"/>
      </rPr>
      <t>MAY NOT</t>
    </r>
    <r>
      <rPr>
        <sz val="10"/>
        <rFont val="Arial"/>
        <family val="2"/>
      </rPr>
      <t xml:space="preserve"> be counted as cost match. This prohibition includes FFRDC sub-recipients. Non-Federal sources include any source not originally derived from Federal funds. Cost matching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match) under any resulting award. The project may only incur those costs that are allowable and allocable to the project (including cost match)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Match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t>
    </r>
    <r>
      <rPr>
        <b/>
        <sz val="10"/>
        <rFont val="Arial"/>
        <family val="2"/>
      </rPr>
      <t xml:space="preserve"> cannot claim "unrecovered indirect costs"</t>
    </r>
    <r>
      <rPr>
        <sz val="10"/>
        <rFont val="Arial"/>
        <family val="2"/>
      </rPr>
      <t xml:space="preserve"> as a Cost Match contribution,</t>
    </r>
    <r>
      <rPr>
        <b/>
        <sz val="10"/>
        <rFont val="Arial"/>
        <family val="2"/>
      </rPr>
      <t xml:space="preserve"> without prior approval.
</t>
    </r>
    <r>
      <rPr>
        <b/>
        <sz val="10"/>
        <color rgb="FFFF0000"/>
        <rFont val="Arial"/>
        <family val="2"/>
      </rPr>
      <t>8.</t>
    </r>
    <r>
      <rPr>
        <sz val="10"/>
        <color rgb="FFFF0000"/>
        <rFont val="Arial"/>
        <family val="2"/>
      </rPr>
      <t xml:space="preserve"> Each application period is rounded to the nearest dollar. </t>
    </r>
  </si>
  <si>
    <t>Budget Narrative ( Explains the connection between each budget category and the projects implemenation outlined in the project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</si>
</sst>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36"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u/>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style="medium">
        <color indexed="64"/>
      </left>
      <right style="thin">
        <color indexed="64"/>
      </right>
      <top/>
      <bottom style="medium">
        <color indexed="10"/>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29" fillId="0" borderId="0"/>
    <xf numFmtId="9" fontId="1" fillId="0" borderId="0" applyFont="0" applyFill="0" applyBorder="0" applyAlignment="0" applyProtection="0"/>
  </cellStyleXfs>
  <cellXfs count="436">
    <xf numFmtId="0" fontId="0" fillId="0" borderId="0" xfId="0"/>
    <xf numFmtId="0" fontId="9" fillId="0" borderId="0" xfId="0" applyFont="1" applyAlignment="1">
      <alignment vertical="center" wrapText="1"/>
    </xf>
    <xf numFmtId="0" fontId="11" fillId="0" borderId="0" xfId="0" applyFont="1" applyAlignment="1">
      <alignment vertical="center" wrapText="1"/>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left" vertical="top" wrapText="1"/>
      <protection locked="0"/>
    </xf>
    <xf numFmtId="1" fontId="5" fillId="0" borderId="1" xfId="0" applyNumberFormat="1" applyFont="1" applyBorder="1" applyAlignment="1" applyProtection="1">
      <alignment horizontal="left" vertical="top" wrapText="1"/>
      <protection locked="0"/>
    </xf>
    <xf numFmtId="0" fontId="5" fillId="0" borderId="0" xfId="0" applyFont="1" applyAlignment="1" applyProtection="1">
      <alignment vertical="top" wrapText="1"/>
      <protection locked="0"/>
    </xf>
    <xf numFmtId="0" fontId="5" fillId="0" borderId="11" xfId="0" applyFont="1" applyBorder="1" applyAlignment="1" applyProtection="1">
      <alignment horizontal="left" vertical="top" wrapText="1"/>
      <protection locked="0"/>
    </xf>
    <xf numFmtId="1" fontId="5" fillId="0" borderId="7" xfId="0" applyNumberFormat="1" applyFont="1" applyBorder="1" applyAlignment="1" applyProtection="1">
      <alignment horizontal="center" vertical="top" wrapText="1"/>
      <protection locked="0"/>
    </xf>
    <xf numFmtId="1" fontId="5" fillId="0" borderId="7" xfId="0" applyNumberFormat="1" applyFont="1" applyBorder="1" applyAlignment="1" applyProtection="1">
      <alignment horizontal="left" vertical="top" wrapText="1"/>
      <protection locked="0"/>
    </xf>
    <xf numFmtId="0" fontId="12" fillId="0" borderId="0" xfId="0" applyFont="1" applyAlignment="1" applyProtection="1">
      <alignment vertical="top" wrapText="1"/>
      <protection locked="0"/>
    </xf>
    <xf numFmtId="49" fontId="10" fillId="0" borderId="0" xfId="0" applyNumberFormat="1" applyFont="1" applyAlignment="1">
      <alignment horizontal="center" vertical="center" wrapText="1"/>
    </xf>
    <xf numFmtId="0" fontId="3" fillId="0" borderId="0" xfId="0" applyFont="1" applyAlignment="1" applyProtection="1">
      <alignment horizontal="left" vertical="top"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0" fillId="0" borderId="0" xfId="0" applyAlignment="1">
      <alignment vertical="center" wrapText="1"/>
    </xf>
    <xf numFmtId="49" fontId="5" fillId="0" borderId="0" xfId="0" applyNumberFormat="1"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21"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15" xfId="0" applyFont="1" applyBorder="1" applyAlignment="1" applyProtection="1">
      <alignment horizontal="left"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2" fillId="0" borderId="0" xfId="0" applyNumberFormat="1" applyFont="1" applyAlignment="1">
      <alignment horizontal="left" vertical="center"/>
    </xf>
    <xf numFmtId="49" fontId="2" fillId="0" borderId="0" xfId="0" applyNumberFormat="1" applyFont="1" applyAlignment="1">
      <alignment horizontal="right" vertical="center" wrapText="1"/>
    </xf>
    <xf numFmtId="49" fontId="26" fillId="0" borderId="0" xfId="0" applyNumberFormat="1" applyFont="1" applyAlignment="1">
      <alignment horizontal="left" vertical="center"/>
    </xf>
    <xf numFmtId="0" fontId="4" fillId="0" borderId="0" xfId="0" applyFont="1" applyAlignment="1">
      <alignment horizontal="right" vertical="center" wrapText="1"/>
    </xf>
    <xf numFmtId="0" fontId="7" fillId="0" borderId="9" xfId="0" applyFont="1" applyBorder="1" applyAlignment="1" applyProtection="1">
      <alignment horizontal="left" vertical="center" wrapText="1"/>
      <protection locked="0"/>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49" fontId="2" fillId="0" borderId="0" xfId="0" applyNumberFormat="1" applyFont="1" applyAlignment="1">
      <alignment horizontal="left" vertical="center" wrapText="1"/>
    </xf>
    <xf numFmtId="0" fontId="2" fillId="0" borderId="0" xfId="0" applyFont="1" applyAlignment="1">
      <alignment vertical="center" wrapText="1"/>
    </xf>
    <xf numFmtId="0" fontId="31" fillId="0" borderId="0" xfId="0" applyFont="1" applyAlignment="1">
      <alignment horizontal="left" vertical="center" wrapText="1"/>
    </xf>
    <xf numFmtId="49" fontId="4" fillId="0" borderId="0" xfId="0" applyNumberFormat="1" applyFont="1" applyAlignment="1">
      <alignment vertical="center" wrapText="1"/>
    </xf>
    <xf numFmtId="49" fontId="5" fillId="0" borderId="0" xfId="0" applyNumberFormat="1" applyFont="1" applyAlignment="1">
      <alignment horizontal="center" vertical="center" wrapText="1"/>
    </xf>
    <xf numFmtId="0" fontId="4" fillId="0" borderId="0" xfId="0" applyFont="1" applyAlignment="1">
      <alignment horizontal="left" vertical="center" wrapText="1"/>
    </xf>
    <xf numFmtId="0" fontId="19" fillId="0" borderId="0" xfId="0" applyFont="1" applyAlignment="1">
      <alignment vertical="center" wrapText="1"/>
    </xf>
    <xf numFmtId="0" fontId="5" fillId="0" borderId="1" xfId="0" applyFont="1" applyBorder="1" applyAlignment="1" applyProtection="1">
      <alignment vertical="center"/>
      <protection locked="0"/>
    </xf>
    <xf numFmtId="0" fontId="5" fillId="0" borderId="7" xfId="0" applyFont="1" applyBorder="1" applyAlignment="1" applyProtection="1">
      <alignment vertical="center"/>
      <protection locked="0"/>
    </xf>
    <xf numFmtId="0" fontId="3" fillId="3" borderId="23" xfId="0" applyFont="1" applyFill="1" applyBorder="1" applyAlignment="1">
      <alignment horizontal="center" vertical="center" wrapText="1"/>
    </xf>
    <xf numFmtId="0" fontId="3" fillId="3" borderId="23" xfId="0" applyFont="1" applyFill="1" applyBorder="1" applyAlignment="1">
      <alignment horizontal="right" vertical="center" wrapText="1"/>
    </xf>
    <xf numFmtId="0" fontId="4" fillId="3" borderId="25"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5" xfId="0" applyFont="1" applyFill="1" applyBorder="1" applyAlignment="1">
      <alignment horizontal="left" vertical="center" wrapText="1"/>
    </xf>
    <xf numFmtId="0" fontId="3" fillId="5" borderId="36" xfId="0" applyFont="1" applyFill="1" applyBorder="1" applyAlignment="1">
      <alignment horizontal="left" vertical="center" wrapText="1"/>
    </xf>
    <xf numFmtId="0" fontId="3" fillId="5" borderId="36"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5" fillId="4" borderId="7" xfId="0" applyFont="1" applyFill="1" applyBorder="1" applyAlignment="1" applyProtection="1">
      <alignment horizontal="right" vertical="center" wrapText="1"/>
      <protection locked="0"/>
    </xf>
    <xf numFmtId="164" fontId="5" fillId="4" borderId="7" xfId="0" applyNumberFormat="1" applyFont="1" applyFill="1" applyBorder="1" applyAlignment="1" applyProtection="1">
      <alignment horizontal="right" vertical="center" wrapText="1"/>
      <protection locked="0"/>
    </xf>
    <xf numFmtId="0" fontId="5" fillId="4" borderId="1" xfId="0" applyFont="1" applyFill="1" applyBorder="1" applyAlignment="1" applyProtection="1">
      <alignment horizontal="right" vertical="center" wrapText="1"/>
      <protection locked="0"/>
    </xf>
    <xf numFmtId="164" fontId="5" fillId="4" borderId="1" xfId="0" applyNumberFormat="1" applyFont="1" applyFill="1" applyBorder="1" applyAlignment="1" applyProtection="1">
      <alignment horizontal="right" vertical="center" wrapText="1"/>
      <protection locked="0"/>
    </xf>
    <xf numFmtId="0" fontId="4" fillId="5" borderId="33" xfId="0" applyFont="1" applyFill="1" applyBorder="1" applyAlignment="1">
      <alignment horizontal="center" vertical="center" wrapText="1"/>
    </xf>
    <xf numFmtId="164" fontId="4" fillId="5" borderId="33" xfId="0" applyNumberFormat="1" applyFont="1" applyFill="1" applyBorder="1" applyAlignment="1">
      <alignment horizontal="center" vertical="center" wrapText="1"/>
    </xf>
    <xf numFmtId="0" fontId="34" fillId="3" borderId="5" xfId="0" applyFont="1" applyFill="1" applyBorder="1" applyAlignment="1">
      <alignment horizontal="left" vertical="center" wrapText="1"/>
    </xf>
    <xf numFmtId="0" fontId="34" fillId="3" borderId="1" xfId="0" applyFont="1" applyFill="1" applyBorder="1" applyAlignment="1">
      <alignment horizontal="right" vertical="center" wrapText="1"/>
    </xf>
    <xf numFmtId="164" fontId="34" fillId="3" borderId="1" xfId="0" applyNumberFormat="1" applyFont="1" applyFill="1" applyBorder="1" applyAlignment="1">
      <alignment horizontal="right" vertical="center" wrapText="1"/>
    </xf>
    <xf numFmtId="165" fontId="34" fillId="3" borderId="7" xfId="0" applyNumberFormat="1" applyFont="1" applyFill="1" applyBorder="1" applyAlignment="1">
      <alignment horizontal="right" vertical="center" wrapText="1"/>
    </xf>
    <xf numFmtId="0" fontId="34" fillId="3" borderId="21" xfId="0" applyFont="1" applyFill="1" applyBorder="1" applyAlignment="1">
      <alignment horizontal="left" vertical="center" wrapText="1"/>
    </xf>
    <xf numFmtId="0" fontId="34" fillId="3" borderId="39" xfId="0" applyFont="1" applyFill="1" applyBorder="1" applyAlignment="1">
      <alignment horizontal="left" vertical="center" wrapText="1"/>
    </xf>
    <xf numFmtId="0" fontId="34" fillId="3" borderId="27" xfId="0" applyFont="1" applyFill="1" applyBorder="1" applyAlignment="1">
      <alignment horizontal="right" vertical="center" wrapText="1"/>
    </xf>
    <xf numFmtId="164" fontId="34" fillId="3" borderId="27" xfId="0" applyNumberFormat="1" applyFont="1" applyFill="1" applyBorder="1" applyAlignment="1">
      <alignment horizontal="right" vertical="center" wrapText="1"/>
    </xf>
    <xf numFmtId="165" fontId="34" fillId="3" borderId="33" xfId="0" applyNumberFormat="1" applyFont="1" applyFill="1" applyBorder="1" applyAlignment="1">
      <alignment horizontal="right" vertical="center" wrapText="1"/>
    </xf>
    <xf numFmtId="0" fontId="34" fillId="3" borderId="34" xfId="0" applyFont="1" applyFill="1" applyBorder="1" applyAlignment="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9" xfId="0" applyFont="1" applyFill="1" applyBorder="1" applyAlignment="1" applyProtection="1">
      <alignment horizontal="right" vertical="center" wrapText="1"/>
      <protection locked="0"/>
    </xf>
    <xf numFmtId="165" fontId="5" fillId="3" borderId="7" xfId="0" applyNumberFormat="1" applyFont="1" applyFill="1" applyBorder="1" applyAlignment="1" applyProtection="1">
      <alignment horizontal="right" vertical="center" wrapText="1"/>
      <protection locked="0"/>
    </xf>
    <xf numFmtId="49" fontId="4" fillId="5" borderId="37" xfId="2" applyNumberFormat="1" applyFont="1" applyFill="1" applyBorder="1" applyAlignment="1">
      <alignment horizontal="center" vertical="center" wrapText="1"/>
    </xf>
    <xf numFmtId="0" fontId="7" fillId="5" borderId="2" xfId="0" applyFont="1" applyFill="1" applyBorder="1" applyAlignment="1">
      <alignment vertical="center" wrapText="1"/>
    </xf>
    <xf numFmtId="49" fontId="4" fillId="5" borderId="1" xfId="2" applyNumberFormat="1" applyFont="1" applyFill="1" applyBorder="1" applyAlignment="1">
      <alignment horizontal="center" vertical="center" wrapText="1"/>
    </xf>
    <xf numFmtId="49" fontId="4" fillId="3" borderId="17" xfId="2" applyNumberFormat="1" applyFont="1" applyFill="1" applyBorder="1" applyAlignment="1">
      <alignment horizontal="right" vertical="center" wrapText="1"/>
    </xf>
    <xf numFmtId="165" fontId="3" fillId="3" borderId="27" xfId="2" applyNumberFormat="1" applyFont="1" applyFill="1" applyBorder="1" applyAlignment="1">
      <alignment horizontal="center" vertical="center" wrapText="1"/>
    </xf>
    <xf numFmtId="9" fontId="3" fillId="3" borderId="27" xfId="2" applyNumberFormat="1" applyFont="1" applyFill="1" applyBorder="1" applyAlignment="1">
      <alignment horizontal="center" vertical="center" wrapText="1"/>
    </xf>
    <xf numFmtId="9" fontId="30" fillId="3" borderId="1" xfId="2" applyNumberFormat="1" applyFont="1" applyFill="1" applyBorder="1" applyAlignment="1">
      <alignment horizontal="center" vertical="center" wrapText="1"/>
    </xf>
    <xf numFmtId="165" fontId="5" fillId="3" borderId="7"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center" vertical="top" wrapText="1"/>
      <protection locked="0"/>
    </xf>
    <xf numFmtId="1" fontId="5" fillId="3" borderId="23" xfId="0" applyNumberFormat="1" applyFont="1" applyFill="1" applyBorder="1" applyAlignment="1" applyProtection="1">
      <alignment horizontal="center" vertical="top" wrapText="1"/>
      <protection locked="0"/>
    </xf>
    <xf numFmtId="0" fontId="5" fillId="3" borderId="29" xfId="0" applyFont="1" applyFill="1" applyBorder="1" applyAlignment="1" applyProtection="1">
      <alignment horizontal="left" vertical="top" wrapText="1"/>
      <protection locked="0"/>
    </xf>
    <xf numFmtId="164" fontId="5" fillId="4" borderId="7" xfId="0" applyNumberFormat="1" applyFont="1" applyFill="1" applyBorder="1" applyAlignment="1" applyProtection="1">
      <alignment horizontal="center" vertical="top" wrapText="1"/>
      <protection locked="0"/>
    </xf>
    <xf numFmtId="1" fontId="5" fillId="4" borderId="7" xfId="0" applyNumberFormat="1"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right" vertical="top" wrapText="1"/>
      <protection locked="0"/>
    </xf>
    <xf numFmtId="0" fontId="5" fillId="4" borderId="21" xfId="0" applyFont="1" applyFill="1" applyBorder="1" applyAlignment="1" applyProtection="1">
      <alignment horizontal="left"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15"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center" vertical="top" wrapText="1"/>
      <protection locked="0"/>
    </xf>
    <xf numFmtId="0" fontId="5" fillId="4" borderId="7" xfId="0" applyFont="1" applyFill="1" applyBorder="1" applyAlignment="1" applyProtection="1">
      <alignment horizontal="center" vertical="top" wrapText="1"/>
      <protection locked="0"/>
    </xf>
    <xf numFmtId="165" fontId="5" fillId="4" borderId="7" xfId="0" applyNumberFormat="1" applyFont="1" applyFill="1" applyBorder="1" applyAlignment="1" applyProtection="1">
      <alignment horizontal="center" vertical="top" wrapText="1"/>
      <protection locked="0"/>
    </xf>
    <xf numFmtId="0" fontId="5" fillId="4" borderId="1" xfId="0" applyFont="1" applyFill="1" applyBorder="1" applyAlignment="1" applyProtection="1">
      <alignment horizontal="center" vertical="top" wrapText="1"/>
      <protection locked="0"/>
    </xf>
    <xf numFmtId="165" fontId="5" fillId="4" borderId="1" xfId="0" applyNumberFormat="1" applyFont="1" applyFill="1" applyBorder="1" applyAlignment="1" applyProtection="1">
      <alignment horizontal="right" vertical="top" wrapText="1"/>
      <protection locked="0"/>
    </xf>
    <xf numFmtId="0" fontId="5" fillId="3" borderId="23" xfId="0" applyFont="1" applyFill="1" applyBorder="1" applyAlignment="1" applyProtection="1">
      <alignment horizontal="center" vertical="top" wrapText="1"/>
      <protection locked="0"/>
    </xf>
    <xf numFmtId="165" fontId="5" fillId="3" borderId="23" xfId="0" applyNumberFormat="1" applyFont="1" applyFill="1" applyBorder="1" applyAlignment="1" applyProtection="1">
      <alignment horizontal="right" vertical="top" wrapText="1"/>
      <protection locked="0"/>
    </xf>
    <xf numFmtId="0" fontId="5" fillId="3" borderId="29" xfId="0" applyFont="1" applyFill="1" applyBorder="1" applyAlignment="1" applyProtection="1">
      <alignment horizontal="center" vertical="top" wrapText="1"/>
      <protection locked="0"/>
    </xf>
    <xf numFmtId="165" fontId="5" fillId="3" borderId="1" xfId="0" applyNumberFormat="1" applyFont="1" applyFill="1" applyBorder="1" applyAlignment="1" applyProtection="1">
      <alignment horizontal="right" vertical="top" wrapText="1"/>
      <protection locked="0"/>
    </xf>
    <xf numFmtId="164" fontId="5" fillId="4" borderId="7" xfId="0" applyNumberFormat="1" applyFont="1" applyFill="1" applyBorder="1" applyAlignment="1" applyProtection="1">
      <alignment horizontal="right" vertical="top" wrapText="1"/>
      <protection locked="0"/>
    </xf>
    <xf numFmtId="164" fontId="5" fillId="4" borderId="1" xfId="0" applyNumberFormat="1" applyFont="1" applyFill="1" applyBorder="1" applyAlignment="1" applyProtection="1">
      <alignment horizontal="right" vertical="top" wrapText="1"/>
      <protection locked="0"/>
    </xf>
    <xf numFmtId="164" fontId="5" fillId="3" borderId="23" xfId="0" applyNumberFormat="1" applyFont="1" applyFill="1" applyBorder="1" applyAlignment="1" applyProtection="1">
      <alignment horizontal="right" vertical="top" wrapText="1"/>
      <protection locked="0"/>
    </xf>
    <xf numFmtId="0" fontId="5" fillId="0" borderId="6" xfId="0" applyFont="1" applyBorder="1" applyAlignment="1" applyProtection="1">
      <alignment vertical="top" wrapText="1"/>
      <protection locked="0"/>
    </xf>
    <xf numFmtId="0" fontId="5" fillId="0" borderId="5" xfId="0" applyFont="1" applyBorder="1" applyAlignment="1" applyProtection="1">
      <alignment vertical="top" wrapText="1"/>
      <protection locked="0"/>
    </xf>
    <xf numFmtId="165" fontId="3" fillId="0" borderId="0" xfId="0" applyNumberFormat="1" applyFont="1" applyAlignment="1" applyProtection="1">
      <alignment horizontal="right" vertical="top" wrapText="1"/>
      <protection locked="0"/>
    </xf>
    <xf numFmtId="0" fontId="3" fillId="3" borderId="39" xfId="0" applyFont="1" applyFill="1" applyBorder="1" applyAlignment="1" applyProtection="1">
      <alignment horizontal="right" vertical="top" wrapText="1"/>
      <protection locked="0"/>
    </xf>
    <xf numFmtId="0" fontId="3" fillId="3" borderId="28" xfId="0"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vertical="top" wrapText="1"/>
      <protection locked="0"/>
    </xf>
    <xf numFmtId="1" fontId="5" fillId="3" borderId="23" xfId="0" applyNumberFormat="1" applyFont="1" applyFill="1" applyBorder="1" applyAlignment="1" applyProtection="1">
      <alignment vertical="top" wrapText="1"/>
      <protection locked="0"/>
    </xf>
    <xf numFmtId="1" fontId="5" fillId="4" borderId="7" xfId="0" applyNumberFormat="1" applyFont="1" applyFill="1" applyBorder="1" applyAlignment="1" applyProtection="1">
      <alignment horizontal="left" vertical="top" wrapText="1"/>
      <protection locked="0"/>
    </xf>
    <xf numFmtId="1" fontId="5" fillId="4" borderId="1" xfId="0" applyNumberFormat="1" applyFont="1" applyFill="1" applyBorder="1" applyAlignment="1" applyProtection="1">
      <alignment horizontal="left" vertical="top" wrapText="1"/>
      <protection locked="0"/>
    </xf>
    <xf numFmtId="1" fontId="5" fillId="3" borderId="23" xfId="0" applyNumberFormat="1" applyFont="1" applyFill="1" applyBorder="1" applyAlignment="1" applyProtection="1">
      <alignment horizontal="left" vertical="top" wrapText="1"/>
      <protection locked="0"/>
    </xf>
    <xf numFmtId="165" fontId="4" fillId="5" borderId="33" xfId="0" applyNumberFormat="1" applyFont="1" applyFill="1" applyBorder="1" applyAlignment="1">
      <alignment horizontal="center" vertical="center" wrapText="1"/>
    </xf>
    <xf numFmtId="0" fontId="3" fillId="3" borderId="31" xfId="0" applyFont="1" applyFill="1" applyBorder="1" applyAlignment="1" applyProtection="1">
      <alignment horizontal="left" vertical="top" wrapText="1"/>
      <protection locked="0"/>
    </xf>
    <xf numFmtId="1" fontId="3" fillId="3" borderId="23" xfId="0" applyNumberFormat="1" applyFont="1" applyFill="1" applyBorder="1" applyAlignment="1" applyProtection="1">
      <alignment horizontal="right" vertical="top" wrapText="1"/>
      <protection locked="0"/>
    </xf>
    <xf numFmtId="0" fontId="5" fillId="0" borderId="49" xfId="0" applyFont="1" applyBorder="1" applyAlignment="1" applyProtection="1">
      <alignment vertical="center" wrapText="1"/>
      <protection locked="0"/>
    </xf>
    <xf numFmtId="0" fontId="5" fillId="4" borderId="49" xfId="0" applyFont="1" applyFill="1" applyBorder="1" applyAlignment="1" applyProtection="1">
      <alignment horizontal="right" vertical="center" wrapText="1"/>
      <protection locked="0"/>
    </xf>
    <xf numFmtId="164" fontId="5" fillId="4" borderId="49" xfId="0" applyNumberFormat="1" applyFont="1" applyFill="1" applyBorder="1" applyAlignment="1" applyProtection="1">
      <alignment horizontal="right" vertical="center" wrapText="1"/>
      <protection locked="0"/>
    </xf>
    <xf numFmtId="165" fontId="5" fillId="3" borderId="4" xfId="0" applyNumberFormat="1" applyFont="1" applyFill="1" applyBorder="1" applyAlignment="1" applyProtection="1">
      <alignment horizontal="right" vertical="center" wrapText="1"/>
      <protection locked="0"/>
    </xf>
    <xf numFmtId="0" fontId="5" fillId="0" borderId="14" xfId="0" applyFont="1" applyBorder="1" applyAlignment="1" applyProtection="1">
      <alignment horizontal="left" vertical="center" wrapText="1"/>
      <protection locked="0"/>
    </xf>
    <xf numFmtId="165" fontId="5" fillId="4" borderId="7" xfId="1" applyNumberFormat="1" applyFont="1" applyFill="1" applyBorder="1" applyAlignment="1" applyProtection="1">
      <alignment horizontal="right" vertical="top" wrapText="1"/>
      <protection locked="0"/>
    </xf>
    <xf numFmtId="165" fontId="5" fillId="4" borderId="1" xfId="1" applyNumberFormat="1" applyFont="1" applyFill="1" applyBorder="1" applyAlignment="1" applyProtection="1">
      <alignment horizontal="right" vertical="top" wrapText="1"/>
      <protection locked="0"/>
    </xf>
    <xf numFmtId="165" fontId="5" fillId="3" borderId="23" xfId="1" applyNumberFormat="1" applyFont="1" applyFill="1" applyBorder="1" applyAlignment="1" applyProtection="1">
      <alignment horizontal="right" vertical="top" wrapText="1"/>
      <protection locked="0"/>
    </xf>
    <xf numFmtId="1" fontId="5" fillId="4" borderId="7" xfId="0" applyNumberFormat="1" applyFont="1" applyFill="1" applyBorder="1" applyAlignment="1" applyProtection="1">
      <alignment horizontal="right" vertical="top" wrapText="1"/>
      <protection locked="0"/>
    </xf>
    <xf numFmtId="1" fontId="5" fillId="4" borderId="1" xfId="0" applyNumberFormat="1" applyFont="1" applyFill="1" applyBorder="1" applyAlignment="1" applyProtection="1">
      <alignment horizontal="right" vertical="top" wrapText="1"/>
      <protection locked="0"/>
    </xf>
    <xf numFmtId="1" fontId="5" fillId="3" borderId="23" xfId="0" applyNumberFormat="1" applyFont="1" applyFill="1" applyBorder="1" applyAlignment="1" applyProtection="1">
      <alignment horizontal="right" vertical="top" wrapText="1"/>
      <protection locked="0"/>
    </xf>
    <xf numFmtId="44" fontId="7" fillId="5" borderId="1" xfId="1" applyFont="1" applyFill="1" applyBorder="1" applyAlignment="1" applyProtection="1">
      <alignment horizontal="center" wrapText="1"/>
      <protection locked="0"/>
    </xf>
    <xf numFmtId="165" fontId="7" fillId="4" borderId="1" xfId="1" applyNumberFormat="1" applyFont="1" applyFill="1" applyBorder="1" applyAlignment="1" applyProtection="1">
      <alignment horizontal="center" wrapText="1"/>
      <protection locked="0"/>
    </xf>
    <xf numFmtId="9" fontId="33" fillId="3" borderId="2" xfId="2" applyNumberFormat="1" applyFont="1" applyFill="1" applyBorder="1" applyAlignment="1">
      <alignment horizontal="left" vertical="center" wrapText="1"/>
    </xf>
    <xf numFmtId="0" fontId="5" fillId="4" borderId="6" xfId="0" applyFont="1" applyFill="1" applyBorder="1" applyAlignment="1" applyProtection="1">
      <alignment horizontal="left" vertical="top" wrapText="1"/>
      <protection locked="0"/>
    </xf>
    <xf numFmtId="0" fontId="5" fillId="4" borderId="5" xfId="0" applyFont="1" applyFill="1" applyBorder="1" applyAlignment="1" applyProtection="1">
      <alignment horizontal="left" vertical="top" wrapText="1"/>
      <protection locked="0"/>
    </xf>
    <xf numFmtId="0" fontId="34" fillId="4" borderId="5" xfId="0" applyFont="1" applyFill="1" applyBorder="1" applyAlignment="1" applyProtection="1">
      <alignment horizontal="left" vertical="top" wrapText="1"/>
      <protection locked="0"/>
    </xf>
    <xf numFmtId="0" fontId="5" fillId="4" borderId="24" xfId="0" applyFont="1" applyFill="1" applyBorder="1" applyAlignment="1" applyProtection="1">
      <alignment horizontal="left" vertical="top" wrapText="1"/>
      <protection locked="0"/>
    </xf>
    <xf numFmtId="165" fontId="5" fillId="3" borderId="4" xfId="0" applyNumberFormat="1" applyFont="1" applyFill="1" applyBorder="1" applyAlignment="1" applyProtection="1">
      <alignment horizontal="right" vertical="top" wrapText="1"/>
      <protection locked="0"/>
    </xf>
    <xf numFmtId="0" fontId="5" fillId="4" borderId="14" xfId="0" applyFont="1" applyFill="1" applyBorder="1" applyAlignment="1" applyProtection="1">
      <alignment horizontal="left" vertical="top" wrapText="1"/>
      <protection locked="0"/>
    </xf>
    <xf numFmtId="0" fontId="5" fillId="0" borderId="11" xfId="0" applyFont="1" applyBorder="1" applyAlignment="1" applyProtection="1">
      <alignment horizontal="center" vertical="center"/>
      <protection locked="0"/>
    </xf>
    <xf numFmtId="0" fontId="5" fillId="3" borderId="31" xfId="0" applyFont="1" applyFill="1" applyBorder="1" applyAlignment="1" applyProtection="1">
      <alignment horizontal="center" vertical="center" wrapText="1"/>
      <protection locked="0"/>
    </xf>
    <xf numFmtId="0" fontId="34" fillId="3" borderId="2" xfId="0" applyFont="1" applyFill="1" applyBorder="1" applyAlignment="1">
      <alignment horizontal="center" vertical="center"/>
    </xf>
    <xf numFmtId="0" fontId="34" fillId="3" borderId="17" xfId="0" applyFont="1" applyFill="1" applyBorder="1" applyAlignment="1">
      <alignment horizontal="center" vertical="center"/>
    </xf>
    <xf numFmtId="0" fontId="5" fillId="4" borderId="49" xfId="0" applyFont="1" applyFill="1" applyBorder="1" applyAlignment="1" applyProtection="1">
      <alignment horizontal="center" vertical="top" wrapText="1"/>
      <protection locked="0"/>
    </xf>
    <xf numFmtId="165" fontId="5" fillId="4" borderId="49" xfId="0" applyNumberFormat="1" applyFont="1" applyFill="1" applyBorder="1" applyAlignment="1" applyProtection="1">
      <alignment horizontal="right" vertical="top" wrapText="1"/>
      <protection locked="0"/>
    </xf>
    <xf numFmtId="165" fontId="5" fillId="3" borderId="49"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horizontal="center" vertical="top" wrapText="1"/>
      <protection locked="0"/>
    </xf>
    <xf numFmtId="0" fontId="5" fillId="4" borderId="6" xfId="0" applyFont="1" applyFill="1" applyBorder="1" applyAlignment="1" applyProtection="1">
      <alignment vertical="top" wrapText="1"/>
      <protection locked="0"/>
    </xf>
    <xf numFmtId="0" fontId="5" fillId="4" borderId="5" xfId="0" applyFont="1" applyFill="1" applyBorder="1" applyAlignment="1" applyProtection="1">
      <alignment vertical="top" wrapText="1"/>
      <protection locked="0"/>
    </xf>
    <xf numFmtId="164" fontId="5" fillId="4" borderId="49" xfId="0" applyNumberFormat="1" applyFont="1" applyFill="1" applyBorder="1" applyAlignment="1" applyProtection="1">
      <alignment horizontal="right" vertical="top" wrapText="1"/>
      <protection locked="0"/>
    </xf>
    <xf numFmtId="0" fontId="5" fillId="4" borderId="24" xfId="0" applyFont="1" applyFill="1" applyBorder="1" applyAlignment="1" applyProtection="1">
      <alignment vertical="top" wrapText="1"/>
      <protection locked="0"/>
    </xf>
    <xf numFmtId="0" fontId="5" fillId="0" borderId="2" xfId="0" applyFont="1" applyBorder="1" applyAlignment="1" applyProtection="1">
      <alignment horizontal="center" vertical="top" wrapText="1"/>
      <protection locked="0"/>
    </xf>
    <xf numFmtId="0" fontId="5" fillId="0" borderId="35" xfId="0" applyFont="1" applyBorder="1" applyAlignment="1" applyProtection="1">
      <alignment horizontal="center" vertical="top" wrapText="1"/>
      <protection locked="0"/>
    </xf>
    <xf numFmtId="49" fontId="2" fillId="0" borderId="0" xfId="0" applyNumberFormat="1" applyFont="1" applyAlignment="1">
      <alignment vertical="center" wrapText="1"/>
    </xf>
    <xf numFmtId="165" fontId="5" fillId="4" borderId="4" xfId="0" applyNumberFormat="1" applyFont="1" applyFill="1" applyBorder="1" applyAlignment="1" applyProtection="1">
      <alignment horizontal="right" vertical="top" wrapText="1"/>
      <protection locked="0"/>
    </xf>
    <xf numFmtId="1" fontId="5" fillId="4" borderId="49" xfId="0" applyNumberFormat="1" applyFont="1" applyFill="1" applyBorder="1" applyAlignment="1" applyProtection="1">
      <alignment vertical="top" wrapText="1"/>
      <protection locked="0"/>
    </xf>
    <xf numFmtId="1" fontId="5" fillId="4" borderId="49" xfId="0" applyNumberFormat="1" applyFont="1" applyFill="1" applyBorder="1" applyAlignment="1" applyProtection="1">
      <alignment horizontal="left" vertical="top" wrapText="1"/>
      <protection locked="0"/>
    </xf>
    <xf numFmtId="0" fontId="34" fillId="4" borderId="15" xfId="0" applyFont="1" applyFill="1" applyBorder="1" applyAlignment="1">
      <alignment horizontal="center" vertical="center" wrapText="1"/>
    </xf>
    <xf numFmtId="10" fontId="7" fillId="4" borderId="1" xfId="0" applyNumberFormat="1" applyFont="1" applyFill="1" applyBorder="1" applyAlignment="1" applyProtection="1">
      <alignment horizontal="center" wrapText="1"/>
      <protection locked="0"/>
    </xf>
    <xf numFmtId="165" fontId="4" fillId="3" borderId="27" xfId="1" applyNumberFormat="1" applyFont="1" applyFill="1" applyBorder="1" applyAlignment="1" applyProtection="1">
      <alignment horizontal="center" wrapText="1"/>
    </xf>
    <xf numFmtId="165" fontId="3" fillId="3" borderId="23" xfId="0" applyNumberFormat="1" applyFont="1" applyFill="1" applyBorder="1" applyAlignment="1">
      <alignment horizontal="right" vertical="center" wrapText="1"/>
    </xf>
    <xf numFmtId="6" fontId="7" fillId="0" borderId="2" xfId="2" applyNumberFormat="1" applyFont="1" applyBorder="1" applyAlignment="1" applyProtection="1">
      <alignment horizontal="left" vertical="center" wrapText="1"/>
      <protection locked="0"/>
    </xf>
    <xf numFmtId="10" fontId="7" fillId="4"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165" fontId="7" fillId="3" borderId="15" xfId="2" applyNumberFormat="1" applyFont="1" applyFill="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5" fillId="3" borderId="31" xfId="0" applyFont="1" applyFill="1" applyBorder="1" applyAlignment="1" applyProtection="1">
      <alignment horizontal="center" vertical="top" wrapText="1"/>
      <protection locked="0"/>
    </xf>
    <xf numFmtId="0" fontId="5" fillId="5" borderId="31" xfId="0" applyFont="1" applyFill="1" applyBorder="1" applyAlignment="1" applyProtection="1">
      <alignment horizontal="center" vertical="top" wrapText="1"/>
      <protection locked="0"/>
    </xf>
    <xf numFmtId="165" fontId="3" fillId="3" borderId="23" xfId="0" applyNumberFormat="1" applyFont="1" applyFill="1" applyBorder="1" applyAlignment="1">
      <alignment horizontal="right" vertical="top"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0" fontId="11" fillId="0" borderId="0" xfId="0" applyFont="1" applyAlignment="1" applyProtection="1">
      <alignment vertical="center" wrapText="1"/>
      <protection locked="0"/>
    </xf>
    <xf numFmtId="0" fontId="9" fillId="0" borderId="0" xfId="0" applyFont="1" applyAlignment="1" applyProtection="1">
      <alignment vertical="center"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5" borderId="44" xfId="0" applyFont="1" applyFill="1" applyBorder="1" applyAlignment="1" applyProtection="1">
      <alignment horizontal="center" vertical="center" wrapText="1"/>
      <protection locked="0"/>
    </xf>
    <xf numFmtId="164" fontId="3" fillId="5" borderId="45" xfId="0" applyNumberFormat="1" applyFont="1" applyFill="1" applyBorder="1" applyAlignment="1" applyProtection="1">
      <alignment horizontal="center" vertical="center" wrapText="1"/>
      <protection locked="0"/>
    </xf>
    <xf numFmtId="1" fontId="3" fillId="5" borderId="45" xfId="0" applyNumberFormat="1" applyFont="1" applyFill="1" applyBorder="1" applyAlignment="1" applyProtection="1">
      <alignment horizontal="center" vertical="center" wrapText="1"/>
      <protection locked="0"/>
    </xf>
    <xf numFmtId="167" fontId="3" fillId="5" borderId="45" xfId="1" applyNumberFormat="1" applyFont="1" applyFill="1" applyBorder="1" applyAlignment="1" applyProtection="1">
      <alignment horizontal="center" vertical="center" wrapText="1"/>
      <protection locked="0"/>
    </xf>
    <xf numFmtId="165" fontId="3" fillId="5" borderId="45" xfId="0" applyNumberFormat="1"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34" fillId="3" borderId="57" xfId="0" applyFont="1" applyFill="1" applyBorder="1" applyAlignment="1" applyProtection="1">
      <alignment horizontal="center" vertical="top" wrapText="1"/>
      <protection locked="0"/>
    </xf>
    <xf numFmtId="0" fontId="33" fillId="3" borderId="54" xfId="0" applyFont="1" applyFill="1" applyBorder="1" applyAlignment="1" applyProtection="1">
      <alignment horizontal="left" vertical="top" wrapText="1"/>
      <protection locked="0"/>
    </xf>
    <xf numFmtId="164" fontId="34" fillId="3" borderId="55" xfId="0" applyNumberFormat="1"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right" vertical="top" wrapText="1"/>
      <protection locked="0"/>
    </xf>
    <xf numFmtId="165" fontId="34" fillId="3" borderId="55" xfId="1" applyNumberFormat="1" applyFont="1" applyFill="1" applyBorder="1" applyAlignment="1" applyProtection="1">
      <alignment horizontal="right" vertical="top" wrapText="1"/>
      <protection locked="0"/>
    </xf>
    <xf numFmtId="165" fontId="34" fillId="3" borderId="55" xfId="0" applyNumberFormat="1" applyFont="1" applyFill="1" applyBorder="1" applyAlignment="1" applyProtection="1">
      <alignment horizontal="right" vertical="top" wrapText="1"/>
      <protection locked="0"/>
    </xf>
    <xf numFmtId="0" fontId="34" fillId="3" borderId="56" xfId="0" applyFont="1" applyFill="1" applyBorder="1" applyAlignment="1" applyProtection="1">
      <alignment horizontal="left" vertical="top" wrapText="1"/>
      <protection locked="0"/>
    </xf>
    <xf numFmtId="0" fontId="6" fillId="0" borderId="0" xfId="0" applyFont="1" applyAlignment="1" applyProtection="1">
      <alignment vertical="top" wrapText="1"/>
      <protection locked="0"/>
    </xf>
    <xf numFmtId="165" fontId="5" fillId="3" borderId="23" xfId="0" applyNumberFormat="1" applyFont="1" applyFill="1" applyBorder="1" applyAlignment="1">
      <alignment horizontal="right" vertical="top" wrapText="1"/>
    </xf>
    <xf numFmtId="49" fontId="2" fillId="0" borderId="0" xfId="0" applyNumberFormat="1" applyFont="1" applyAlignment="1" applyProtection="1">
      <alignment horizontal="left" vertical="top" wrapText="1"/>
      <protection locked="0"/>
    </xf>
    <xf numFmtId="0" fontId="2" fillId="0" borderId="0" xfId="0" applyFont="1" applyAlignment="1" applyProtection="1">
      <alignment vertical="top"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49" fontId="5" fillId="0" borderId="0" xfId="0" applyNumberFormat="1" applyFont="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4" fillId="5" borderId="47"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165" fontId="4" fillId="5" borderId="45" xfId="0" applyNumberFormat="1" applyFont="1" applyFill="1" applyBorder="1" applyAlignment="1" applyProtection="1">
      <alignment horizontal="center" vertical="center" wrapText="1"/>
      <protection locked="0"/>
    </xf>
    <xf numFmtId="1" fontId="4" fillId="5" borderId="45" xfId="0" applyNumberFormat="1"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34" fillId="3" borderId="54" xfId="0" applyFont="1" applyFill="1" applyBorder="1" applyAlignment="1" applyProtection="1">
      <alignment horizontal="center" vertical="top" wrapText="1"/>
      <protection locked="0"/>
    </xf>
    <xf numFmtId="0" fontId="34" fillId="3" borderId="55"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horizontal="center" vertical="top" wrapText="1"/>
      <protection locked="0"/>
    </xf>
    <xf numFmtId="164" fontId="5" fillId="0" borderId="0" xfId="0" applyNumberFormat="1" applyFont="1" applyAlignment="1" applyProtection="1">
      <alignment horizontal="right" vertical="top" wrapText="1"/>
      <protection locked="0"/>
    </xf>
    <xf numFmtId="0" fontId="3" fillId="5" borderId="3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164" fontId="4" fillId="5" borderId="23" xfId="0" applyNumberFormat="1" applyFont="1" applyFill="1" applyBorder="1" applyAlignment="1" applyProtection="1">
      <alignment horizontal="center" vertical="center" wrapText="1"/>
      <protection locked="0"/>
    </xf>
    <xf numFmtId="165" fontId="4" fillId="5" borderId="23" xfId="0" applyNumberFormat="1" applyFont="1" applyFill="1" applyBorder="1" applyAlignment="1" applyProtection="1">
      <alignment horizontal="center" vertical="center" wrapText="1"/>
      <protection locked="0"/>
    </xf>
    <xf numFmtId="1" fontId="4" fillId="5" borderId="23" xfId="0" applyNumberFormat="1"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164" fontId="34" fillId="3" borderId="55" xfId="0" applyNumberFormat="1" applyFont="1" applyFill="1" applyBorder="1" applyAlignment="1" applyProtection="1">
      <alignment horizontal="right" vertical="top" wrapText="1"/>
      <protection locked="0"/>
    </xf>
    <xf numFmtId="0" fontId="7" fillId="0" borderId="0" xfId="0" applyFont="1" applyAlignment="1" applyProtection="1">
      <alignment horizontal="left" vertical="top" wrapText="1"/>
      <protection locked="0"/>
    </xf>
    <xf numFmtId="0" fontId="4" fillId="0" borderId="0" xfId="0" applyFont="1" applyAlignment="1" applyProtection="1">
      <alignment horizontal="right" vertical="top" wrapText="1"/>
      <protection locked="0"/>
    </xf>
    <xf numFmtId="165" fontId="4" fillId="5" borderId="29" xfId="0" applyNumberFormat="1" applyFont="1" applyFill="1" applyBorder="1" applyAlignment="1" applyProtection="1">
      <alignment horizontal="center" vertical="center" wrapText="1"/>
      <protection locked="0"/>
    </xf>
    <xf numFmtId="0" fontId="33" fillId="3" borderId="54" xfId="0" applyFont="1" applyFill="1" applyBorder="1" applyAlignment="1" applyProtection="1">
      <alignment vertical="top" wrapText="1"/>
      <protection locked="0"/>
    </xf>
    <xf numFmtId="0" fontId="34" fillId="3" borderId="54" xfId="0" applyFont="1" applyFill="1" applyBorder="1" applyAlignment="1" applyProtection="1">
      <alignment vertical="top" wrapText="1"/>
      <protection locked="0"/>
    </xf>
    <xf numFmtId="165" fontId="33" fillId="3" borderId="56" xfId="0" applyNumberFormat="1" applyFont="1" applyFill="1" applyBorder="1" applyAlignment="1" applyProtection="1">
      <alignment horizontal="right" vertical="top" wrapText="1"/>
      <protection locked="0"/>
    </xf>
    <xf numFmtId="0" fontId="3" fillId="3" borderId="17" xfId="0" applyFont="1" applyFill="1" applyBorder="1" applyAlignment="1" applyProtection="1">
      <alignment horizontal="center" vertical="top" wrapText="1"/>
      <protection locked="0"/>
    </xf>
    <xf numFmtId="0" fontId="33" fillId="3" borderId="57" xfId="0" applyFont="1" applyFill="1" applyBorder="1" applyAlignment="1" applyProtection="1">
      <alignment vertical="center" wrapText="1"/>
      <protection locked="0"/>
    </xf>
    <xf numFmtId="0" fontId="20" fillId="0" borderId="0" xfId="0" applyFont="1" applyAlignment="1" applyProtection="1">
      <alignment horizontal="center" vertical="top" wrapText="1"/>
      <protection locked="0"/>
    </xf>
    <xf numFmtId="0" fontId="20" fillId="0" borderId="0" xfId="0" applyFont="1" applyAlignment="1" applyProtection="1">
      <alignment horizontal="right" vertical="top" wrapText="1"/>
      <protection locked="0"/>
    </xf>
    <xf numFmtId="165" fontId="20" fillId="0" borderId="0" xfId="0" applyNumberFormat="1" applyFont="1" applyAlignment="1" applyProtection="1">
      <alignment horizontal="right" vertical="top" wrapText="1"/>
      <protection locked="0"/>
    </xf>
    <xf numFmtId="0" fontId="20" fillId="0" borderId="0" xfId="0" applyFont="1" applyAlignment="1" applyProtection="1">
      <alignment vertical="top" wrapText="1"/>
      <protection locked="0"/>
    </xf>
    <xf numFmtId="0" fontId="3" fillId="3" borderId="31" xfId="0" applyFont="1" applyFill="1" applyBorder="1" applyAlignment="1" applyProtection="1">
      <alignment horizontal="center" vertical="top" wrapText="1"/>
      <protection locked="0"/>
    </xf>
    <xf numFmtId="165" fontId="3" fillId="3" borderId="16" xfId="0" applyNumberFormat="1" applyFont="1" applyFill="1" applyBorder="1" applyAlignment="1">
      <alignment horizontal="right" vertical="top" wrapText="1"/>
    </xf>
    <xf numFmtId="165" fontId="3" fillId="3" borderId="29" xfId="0" applyNumberFormat="1" applyFont="1" applyFill="1" applyBorder="1" applyAlignment="1">
      <alignment horizontal="right" vertical="top" wrapText="1"/>
    </xf>
    <xf numFmtId="165" fontId="2" fillId="0" borderId="0" xfId="0" applyNumberFormat="1" applyFont="1" applyAlignment="1" applyProtection="1">
      <alignment horizontal="right" vertical="top" wrapText="1"/>
      <protection locked="0"/>
    </xf>
    <xf numFmtId="49" fontId="10" fillId="0" borderId="0" xfId="0" applyNumberFormat="1" applyFont="1" applyAlignment="1" applyProtection="1">
      <alignment horizontal="center" vertical="center" wrapText="1"/>
      <protection locked="0"/>
    </xf>
    <xf numFmtId="1" fontId="5" fillId="0" borderId="0" xfId="0" applyNumberFormat="1" applyFont="1" applyAlignment="1" applyProtection="1">
      <alignment vertical="top" wrapText="1"/>
      <protection locked="0"/>
    </xf>
    <xf numFmtId="0" fontId="3" fillId="5" borderId="31" xfId="0" applyFont="1" applyFill="1" applyBorder="1" applyAlignment="1" applyProtection="1">
      <alignment horizontal="center" vertical="top" wrapText="1"/>
      <protection locked="0"/>
    </xf>
    <xf numFmtId="1" fontId="34" fillId="3" borderId="55" xfId="0" applyNumberFormat="1" applyFont="1" applyFill="1" applyBorder="1" applyAlignment="1" applyProtection="1">
      <alignment vertical="top" wrapText="1"/>
      <protection locked="0"/>
    </xf>
    <xf numFmtId="1" fontId="5" fillId="0" borderId="0" xfId="0" applyNumberFormat="1" applyFont="1" applyAlignment="1" applyProtection="1">
      <alignment horizontal="left" vertical="top" wrapText="1"/>
      <protection locked="0"/>
    </xf>
    <xf numFmtId="1" fontId="34" fillId="3" borderId="55" xfId="0" applyNumberFormat="1" applyFont="1" applyFill="1" applyBorder="1" applyAlignment="1" applyProtection="1">
      <alignment horizontal="left" vertical="top" wrapText="1"/>
      <protection locked="0"/>
    </xf>
    <xf numFmtId="0" fontId="2" fillId="0" borderId="0" xfId="0" applyFont="1" applyAlignment="1" applyProtection="1">
      <alignment wrapText="1"/>
      <protection locked="0"/>
    </xf>
    <xf numFmtId="0" fontId="5" fillId="0" borderId="0" xfId="0" applyFont="1" applyAlignment="1" applyProtection="1">
      <alignment wrapText="1"/>
      <protection locked="0"/>
    </xf>
    <xf numFmtId="0" fontId="4" fillId="0" borderId="0" xfId="0" applyFont="1" applyAlignment="1" applyProtection="1">
      <alignment horizontal="left" vertical="center" wrapText="1" indent="1"/>
      <protection locked="0"/>
    </xf>
    <xf numFmtId="49" fontId="4" fillId="0" borderId="0" xfId="0" applyNumberFormat="1" applyFont="1" applyAlignment="1" applyProtection="1">
      <alignment horizontal="center" vertical="top" wrapText="1"/>
      <protection locked="0"/>
    </xf>
    <xf numFmtId="0" fontId="4" fillId="0" borderId="0" xfId="0" applyFont="1" applyAlignment="1" applyProtection="1">
      <alignment horizontal="center" wrapText="1"/>
      <protection locked="0"/>
    </xf>
    <xf numFmtId="49" fontId="7" fillId="5" borderId="37" xfId="0" applyNumberFormat="1" applyFont="1" applyFill="1" applyBorder="1" applyAlignment="1" applyProtection="1">
      <alignment horizontal="left" vertical="top" wrapText="1"/>
      <protection locked="0"/>
    </xf>
    <xf numFmtId="49" fontId="4" fillId="5" borderId="22" xfId="0" applyNumberFormat="1" applyFont="1" applyFill="1" applyBorder="1" applyAlignment="1" applyProtection="1">
      <alignment horizontal="center" vertical="top" wrapText="1"/>
      <protection locked="0"/>
    </xf>
    <xf numFmtId="0" fontId="4" fillId="5" borderId="2" xfId="0" applyFont="1" applyFill="1" applyBorder="1" applyAlignment="1" applyProtection="1">
      <alignment horizontal="right" wrapText="1"/>
      <protection locked="0"/>
    </xf>
    <xf numFmtId="0" fontId="7" fillId="5" borderId="1" xfId="0" applyFont="1" applyFill="1" applyBorder="1" applyAlignment="1" applyProtection="1">
      <alignment wrapText="1"/>
      <protection locked="0"/>
    </xf>
    <xf numFmtId="9" fontId="30" fillId="0" borderId="0" xfId="0" applyNumberFormat="1" applyFont="1" applyAlignment="1" applyProtection="1">
      <alignment horizontal="center" wrapText="1"/>
      <protection locked="0"/>
    </xf>
    <xf numFmtId="165" fontId="30" fillId="0" borderId="0" xfId="0" applyNumberFormat="1" applyFont="1" applyAlignment="1" applyProtection="1">
      <alignment horizontal="center" wrapText="1"/>
      <protection locked="0"/>
    </xf>
    <xf numFmtId="0" fontId="7" fillId="0" borderId="2" xfId="0" applyFont="1" applyBorder="1" applyAlignment="1" applyProtection="1">
      <alignment horizontal="righ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4" fillId="0" borderId="17" xfId="0" applyFont="1" applyBorder="1" applyAlignment="1" applyProtection="1">
      <alignment horizontal="right" wrapText="1"/>
      <protection locked="0"/>
    </xf>
    <xf numFmtId="165" fontId="5" fillId="0" borderId="0" xfId="0" applyNumberFormat="1" applyFont="1" applyAlignment="1" applyProtection="1">
      <alignment horizontal="center" vertical="top" wrapText="1"/>
      <protection locked="0"/>
    </xf>
    <xf numFmtId="0" fontId="4" fillId="0" borderId="0" xfId="0" applyFont="1" applyAlignment="1" applyProtection="1">
      <alignment horizontal="left" vertical="top" wrapText="1" indent="1"/>
      <protection locked="0"/>
    </xf>
    <xf numFmtId="0" fontId="0" fillId="0" borderId="0" xfId="0" applyAlignment="1" applyProtection="1">
      <alignment wrapText="1"/>
      <protection locked="0"/>
    </xf>
    <xf numFmtId="0" fontId="34" fillId="3" borderId="41" xfId="0" applyFont="1" applyFill="1" applyBorder="1" applyAlignment="1" applyProtection="1">
      <alignment horizontal="left" vertical="top" wrapText="1"/>
      <protection locked="0"/>
    </xf>
    <xf numFmtId="1" fontId="34" fillId="3" borderId="42" xfId="0" applyNumberFormat="1" applyFont="1" applyFill="1" applyBorder="1" applyAlignment="1" applyProtection="1">
      <alignment horizontal="center" vertical="top" wrapText="1"/>
      <protection locked="0"/>
    </xf>
    <xf numFmtId="1" fontId="34" fillId="3" borderId="42" xfId="0" applyNumberFormat="1" applyFont="1" applyFill="1" applyBorder="1" applyAlignment="1" applyProtection="1">
      <alignment horizontal="left" vertical="top" wrapText="1"/>
      <protection locked="0"/>
    </xf>
    <xf numFmtId="165" fontId="33" fillId="3" borderId="43" xfId="0" applyNumberFormat="1" applyFont="1" applyFill="1" applyBorder="1" applyAlignment="1" applyProtection="1">
      <alignment horizontal="right" vertical="top" wrapText="1"/>
      <protection locked="0"/>
    </xf>
    <xf numFmtId="0" fontId="7" fillId="0" borderId="0" xfId="0" applyFont="1" applyAlignment="1" applyProtection="1">
      <alignment vertical="top" wrapText="1"/>
      <protection locked="0"/>
    </xf>
    <xf numFmtId="0" fontId="18" fillId="0" borderId="0" xfId="0" applyFont="1" applyAlignment="1" applyProtection="1">
      <alignment horizontal="right" vertical="top" wrapText="1"/>
      <protection locked="0"/>
    </xf>
    <xf numFmtId="165" fontId="18" fillId="0" borderId="0" xfId="0" applyNumberFormat="1" applyFont="1" applyAlignment="1" applyProtection="1">
      <alignment horizontal="center" vertical="top" wrapText="1"/>
      <protection locked="0"/>
    </xf>
    <xf numFmtId="165" fontId="3" fillId="3" borderId="30" xfId="0" applyNumberFormat="1" applyFont="1" applyFill="1" applyBorder="1" applyAlignment="1">
      <alignment horizontal="right" vertical="top" wrapText="1"/>
    </xf>
    <xf numFmtId="0" fontId="7" fillId="0" borderId="8" xfId="0" applyFont="1" applyBorder="1" applyAlignment="1" applyProtection="1">
      <alignment horizontal="left" vertical="center" wrapText="1"/>
      <protection locked="0"/>
    </xf>
    <xf numFmtId="0" fontId="2" fillId="0" borderId="0" xfId="0" applyFont="1" applyAlignment="1">
      <alignment horizontal="right" vertical="center" wrapText="1"/>
    </xf>
    <xf numFmtId="0" fontId="2" fillId="4" borderId="20" xfId="0" applyFont="1" applyFill="1" applyBorder="1" applyAlignment="1">
      <alignment horizontal="center" vertical="center" wrapText="1"/>
    </xf>
    <xf numFmtId="0" fontId="25" fillId="5" borderId="30" xfId="0" applyFont="1" applyFill="1" applyBorder="1" applyAlignment="1">
      <alignment horizontal="left" vertical="center" wrapText="1"/>
    </xf>
    <xf numFmtId="165" fontId="5" fillId="4" borderId="0" xfId="0" applyNumberFormat="1" applyFont="1" applyFill="1" applyAlignment="1">
      <alignment horizontal="right" vertical="center" wrapText="1"/>
    </xf>
    <xf numFmtId="10" fontId="5"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49" fontId="4" fillId="5" borderId="15" xfId="2" applyNumberFormat="1" applyFont="1" applyFill="1" applyBorder="1" applyAlignment="1">
      <alignment horizontal="center" vertical="center" wrapText="1"/>
    </xf>
    <xf numFmtId="165" fontId="30" fillId="3" borderId="15" xfId="2" applyNumberFormat="1" applyFont="1" applyFill="1" applyBorder="1" applyAlignment="1">
      <alignment horizontal="center" vertical="center" wrapText="1"/>
    </xf>
    <xf numFmtId="165" fontId="3" fillId="3" borderId="16" xfId="2" applyNumberFormat="1" applyFont="1" applyFill="1" applyBorder="1" applyAlignment="1">
      <alignment horizontal="center" vertical="center" wrapText="1"/>
    </xf>
    <xf numFmtId="0" fontId="1" fillId="3" borderId="23" xfId="0" applyFont="1" applyFill="1" applyBorder="1" applyAlignment="1" applyProtection="1">
      <alignment horizontal="right" vertical="center" wrapText="1"/>
      <protection locked="0"/>
    </xf>
    <xf numFmtId="165" fontId="30" fillId="3" borderId="1" xfId="2" applyNumberFormat="1" applyFont="1" applyFill="1" applyBorder="1" applyAlignment="1">
      <alignment horizontal="center" vertical="center" wrapText="1"/>
    </xf>
    <xf numFmtId="165" fontId="7" fillId="4" borderId="1" xfId="2" applyNumberFormat="1" applyFont="1" applyFill="1" applyBorder="1" applyAlignment="1" applyProtection="1">
      <alignment horizontal="center" vertical="center" wrapText="1"/>
      <protection locked="0"/>
    </xf>
    <xf numFmtId="165" fontId="3" fillId="4" borderId="21" xfId="0" applyNumberFormat="1" applyFont="1" applyFill="1" applyBorder="1" applyAlignment="1" applyProtection="1">
      <alignment horizontal="right" vertical="top" wrapText="1"/>
      <protection locked="0"/>
    </xf>
    <xf numFmtId="165" fontId="3" fillId="4" borderId="15" xfId="0" applyNumberFormat="1" applyFont="1" applyFill="1" applyBorder="1" applyAlignment="1" applyProtection="1">
      <alignment horizontal="right" vertical="top" wrapText="1"/>
      <protection locked="0"/>
    </xf>
    <xf numFmtId="165" fontId="3" fillId="4" borderId="14" xfId="0" applyNumberFormat="1" applyFont="1" applyFill="1" applyBorder="1" applyAlignment="1" applyProtection="1">
      <alignment horizontal="right" vertical="top" wrapText="1"/>
      <protection locked="0"/>
    </xf>
    <xf numFmtId="165" fontId="5" fillId="0" borderId="7" xfId="0" applyNumberFormat="1" applyFont="1" applyBorder="1" applyAlignment="1">
      <alignment horizontal="right" vertical="center" wrapText="1"/>
    </xf>
    <xf numFmtId="10" fontId="5" fillId="0" borderId="7" xfId="0" applyNumberFormat="1" applyFont="1" applyBorder="1" applyAlignment="1">
      <alignment horizontal="center" vertical="center" wrapText="1"/>
    </xf>
    <xf numFmtId="165" fontId="5" fillId="0" borderId="1" xfId="0" applyNumberFormat="1" applyFont="1" applyBorder="1" applyAlignment="1">
      <alignment horizontal="right" vertical="center" wrapText="1"/>
    </xf>
    <xf numFmtId="165" fontId="5" fillId="0" borderId="27" xfId="0" applyNumberFormat="1" applyFont="1" applyBorder="1" applyAlignment="1">
      <alignment horizontal="right" vertical="center" wrapText="1"/>
    </xf>
    <xf numFmtId="10" fontId="5" fillId="0" borderId="27" xfId="0" applyNumberFormat="1" applyFont="1" applyBorder="1" applyAlignment="1">
      <alignment horizontal="center" vertical="center" wrapText="1"/>
    </xf>
    <xf numFmtId="9" fontId="5" fillId="0" borderId="7" xfId="4" applyFont="1" applyFill="1" applyBorder="1" applyAlignment="1" applyProtection="1">
      <alignment horizontal="center" vertical="center" wrapText="1"/>
    </xf>
    <xf numFmtId="165" fontId="18" fillId="0" borderId="0" xfId="0" applyNumberFormat="1" applyFont="1" applyAlignment="1" applyProtection="1">
      <alignment horizontal="center" vertical="center" wrapText="1"/>
      <protection locked="0"/>
    </xf>
    <xf numFmtId="0" fontId="4" fillId="0" borderId="0" xfId="0" applyFont="1" applyAlignment="1" applyProtection="1">
      <alignment horizontal="right" vertical="center" wrapText="1"/>
      <protection locked="0"/>
    </xf>
    <xf numFmtId="166" fontId="18" fillId="0" borderId="0" xfId="4" applyNumberFormat="1" applyFont="1" applyAlignment="1" applyProtection="1">
      <alignment horizontal="right" vertical="center" wrapText="1"/>
      <protection locked="0"/>
    </xf>
    <xf numFmtId="0" fontId="4" fillId="5" borderId="44" xfId="0" applyFont="1" applyFill="1" applyBorder="1" applyAlignment="1" applyProtection="1">
      <alignment horizontal="left" vertical="center" wrapText="1"/>
      <protection locked="0"/>
    </xf>
    <xf numFmtId="165" fontId="5" fillId="5" borderId="7" xfId="0" applyNumberFormat="1" applyFont="1" applyFill="1" applyBorder="1" applyAlignment="1">
      <alignment horizontal="right" vertical="center" wrapText="1"/>
    </xf>
    <xf numFmtId="10" fontId="5" fillId="5" borderId="7" xfId="0" applyNumberFormat="1" applyFont="1" applyFill="1" applyBorder="1" applyAlignment="1">
      <alignment horizontal="center" vertical="center" wrapText="1"/>
    </xf>
    <xf numFmtId="0" fontId="1" fillId="0" borderId="7" xfId="0" applyFont="1" applyBorder="1" applyAlignment="1" applyProtection="1">
      <alignment vertical="center"/>
      <protection locked="0"/>
    </xf>
    <xf numFmtId="0" fontId="1" fillId="0" borderId="21" xfId="0" applyFont="1" applyBorder="1" applyAlignment="1" applyProtection="1">
      <alignment horizontal="left" vertical="center" wrapText="1"/>
      <protection locked="0"/>
    </xf>
    <xf numFmtId="49" fontId="32" fillId="0" borderId="0" xfId="0" applyNumberFormat="1" applyFont="1" applyAlignment="1">
      <alignment horizontal="center" vertical="center" wrapText="1"/>
    </xf>
    <xf numFmtId="0" fontId="4" fillId="0" borderId="0" xfId="0" applyFont="1" applyAlignment="1">
      <alignment horizontal="right" vertical="center" wrapText="1"/>
    </xf>
    <xf numFmtId="0" fontId="28" fillId="5" borderId="26" xfId="0" applyFont="1" applyFill="1" applyBorder="1" applyAlignment="1">
      <alignment horizontal="center" vertical="center" wrapText="1"/>
    </xf>
    <xf numFmtId="0" fontId="18" fillId="5" borderId="48"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21" fillId="5" borderId="26" xfId="0" applyFont="1" applyFill="1" applyBorder="1" applyAlignment="1">
      <alignment horizontal="left" vertical="center" wrapText="1" readingOrder="1"/>
    </xf>
    <xf numFmtId="0" fontId="21" fillId="5" borderId="48" xfId="0" applyFont="1" applyFill="1" applyBorder="1" applyAlignment="1">
      <alignment horizontal="left" vertical="center" wrapText="1" readingOrder="1"/>
    </xf>
    <xf numFmtId="0" fontId="21" fillId="5" borderId="25" xfId="0" applyFont="1" applyFill="1" applyBorder="1" applyAlignment="1">
      <alignment horizontal="left" vertical="center" wrapText="1" readingOrder="1"/>
    </xf>
    <xf numFmtId="0" fontId="4" fillId="5" borderId="31"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5" fillId="0" borderId="18"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52" xfId="0" applyFont="1" applyBorder="1" applyAlignment="1" applyProtection="1">
      <alignment vertical="top" wrapText="1"/>
      <protection locked="0"/>
    </xf>
    <xf numFmtId="0" fontId="4" fillId="0" borderId="53" xfId="0" applyFont="1" applyBorder="1" applyAlignment="1">
      <alignment horizontal="center" vertical="center" wrapText="1"/>
    </xf>
    <xf numFmtId="0" fontId="2" fillId="0" borderId="61" xfId="0" applyFont="1" applyBorder="1" applyAlignment="1">
      <alignment horizontal="center" vertical="center" wrapText="1"/>
    </xf>
    <xf numFmtId="0" fontId="3" fillId="5" borderId="60"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6" borderId="52" xfId="0" applyFont="1" applyFill="1" applyBorder="1" applyAlignment="1">
      <alignment horizontal="center" vertical="center" wrapText="1"/>
    </xf>
    <xf numFmtId="49" fontId="10" fillId="0" borderId="20" xfId="0" applyNumberFormat="1" applyFont="1" applyBorder="1" applyAlignment="1">
      <alignment horizontal="center" vertical="center" wrapText="1"/>
    </xf>
    <xf numFmtId="0" fontId="4" fillId="5" borderId="22" xfId="0" applyFont="1" applyFill="1" applyBorder="1" applyAlignment="1">
      <alignment horizontal="center" vertical="center" wrapText="1"/>
    </xf>
    <xf numFmtId="49" fontId="2" fillId="0" borderId="0" xfId="0" applyNumberFormat="1" applyFont="1" applyAlignment="1">
      <alignment horizontal="left" vertical="center" wrapText="1"/>
    </xf>
    <xf numFmtId="0" fontId="5" fillId="0" borderId="50" xfId="0" applyFont="1" applyBorder="1" applyAlignment="1" applyProtection="1">
      <alignment vertical="top" wrapText="1"/>
      <protection locked="0"/>
    </xf>
    <xf numFmtId="0" fontId="4" fillId="5" borderId="44"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17" fillId="5" borderId="50"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51" xfId="0" applyFont="1" applyFill="1" applyBorder="1" applyAlignment="1">
      <alignment horizontal="left" vertical="center" wrapText="1"/>
    </xf>
    <xf numFmtId="0" fontId="3" fillId="5" borderId="20" xfId="0" applyFont="1" applyFill="1" applyBorder="1" applyAlignment="1">
      <alignment horizontal="left" vertical="center" wrapText="1"/>
    </xf>
    <xf numFmtId="0" fontId="3" fillId="5" borderId="52" xfId="0" applyFont="1" applyFill="1" applyBorder="1" applyAlignment="1">
      <alignment horizontal="left" vertical="center" wrapText="1"/>
    </xf>
    <xf numFmtId="0" fontId="3" fillId="0" borderId="20" xfId="0" applyFont="1" applyBorder="1" applyAlignment="1">
      <alignment vertical="center" wrapText="1"/>
    </xf>
    <xf numFmtId="165" fontId="4" fillId="5" borderId="44" xfId="0" applyNumberFormat="1" applyFont="1" applyFill="1" applyBorder="1" applyAlignment="1">
      <alignment horizontal="center" vertical="center" wrapText="1"/>
    </xf>
    <xf numFmtId="165" fontId="4" fillId="5" borderId="32" xfId="0" applyNumberFormat="1"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vertical="center" wrapText="1"/>
    </xf>
    <xf numFmtId="0" fontId="5" fillId="0" borderId="26" xfId="0" applyFont="1" applyBorder="1" applyAlignment="1" applyProtection="1">
      <alignment vertical="top" wrapText="1"/>
      <protection locked="0"/>
    </xf>
    <xf numFmtId="0" fontId="5" fillId="0" borderId="48" xfId="0" applyFont="1" applyBorder="1" applyAlignment="1" applyProtection="1">
      <alignment vertical="top" wrapText="1"/>
      <protection locked="0"/>
    </xf>
    <xf numFmtId="0" fontId="5" fillId="0" borderId="25" xfId="0" applyFont="1" applyBorder="1" applyAlignment="1" applyProtection="1">
      <alignment vertical="top" wrapText="1"/>
      <protection locked="0"/>
    </xf>
    <xf numFmtId="0" fontId="3" fillId="5" borderId="26" xfId="0" applyFont="1" applyFill="1" applyBorder="1" applyAlignment="1">
      <alignment horizontal="left" vertical="center" wrapText="1"/>
    </xf>
    <xf numFmtId="0" fontId="3" fillId="5" borderId="4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1" fillId="4" borderId="50" xfId="0" applyFont="1" applyFill="1" applyBorder="1" applyAlignment="1" applyProtection="1">
      <alignment horizontal="left" vertical="center" wrapText="1"/>
      <protection locked="0"/>
    </xf>
    <xf numFmtId="0" fontId="5" fillId="4" borderId="18" xfId="0" applyFont="1" applyFill="1" applyBorder="1" applyAlignment="1" applyProtection="1">
      <alignment horizontal="left" vertical="center" wrapText="1"/>
      <protection locked="0"/>
    </xf>
    <xf numFmtId="0" fontId="5" fillId="4" borderId="19"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13"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left" vertical="center" wrapText="1"/>
      <protection locked="0"/>
    </xf>
    <xf numFmtId="0" fontId="5" fillId="4" borderId="52" xfId="0" applyFont="1" applyFill="1" applyBorder="1" applyAlignment="1" applyProtection="1">
      <alignment horizontal="left" vertical="center" wrapText="1"/>
      <protection locked="0"/>
    </xf>
    <xf numFmtId="0" fontId="3" fillId="5" borderId="50" xfId="0" applyFont="1" applyFill="1" applyBorder="1" applyAlignment="1">
      <alignment horizontal="left" vertical="center" wrapText="1"/>
    </xf>
    <xf numFmtId="49" fontId="4" fillId="5" borderId="22" xfId="2" applyNumberFormat="1" applyFont="1" applyFill="1" applyBorder="1" applyAlignment="1">
      <alignment horizontal="center" vertical="center" wrapText="1"/>
    </xf>
    <xf numFmtId="49" fontId="4" fillId="5" borderId="38" xfId="2" applyNumberFormat="1" applyFont="1" applyFill="1" applyBorder="1" applyAlignment="1">
      <alignment horizontal="center" vertical="center" wrapText="1"/>
    </xf>
    <xf numFmtId="0" fontId="17" fillId="5" borderId="26"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5" fillId="0" borderId="5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5" borderId="48" xfId="0" applyFont="1" applyFill="1" applyBorder="1" applyAlignment="1" applyProtection="1">
      <alignment horizontal="left" vertical="top" wrapText="1"/>
      <protection locked="0"/>
    </xf>
    <xf numFmtId="0" fontId="4" fillId="5" borderId="25" xfId="0" applyFont="1" applyFill="1" applyBorder="1" applyAlignment="1" applyProtection="1">
      <alignment horizontal="left" vertical="top" wrapText="1"/>
      <protection locked="0"/>
    </xf>
    <xf numFmtId="0" fontId="14" fillId="0" borderId="20" xfId="0" applyFont="1" applyBorder="1" applyAlignment="1" applyProtection="1">
      <alignment horizontal="center" vertical="center" wrapText="1"/>
      <protection locked="0"/>
    </xf>
    <xf numFmtId="0" fontId="13" fillId="5" borderId="26" xfId="0" applyFont="1" applyFill="1" applyBorder="1" applyAlignment="1" applyProtection="1">
      <alignment horizontal="left" vertical="center" wrapText="1"/>
      <protection locked="0"/>
    </xf>
    <xf numFmtId="0" fontId="13" fillId="5" borderId="48" xfId="0" applyFont="1" applyFill="1" applyBorder="1" applyAlignment="1" applyProtection="1">
      <alignment horizontal="left" vertical="center" wrapText="1"/>
      <protection locked="0"/>
    </xf>
    <xf numFmtId="0" fontId="13"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top" wrapText="1"/>
      <protection locked="0"/>
    </xf>
    <xf numFmtId="0" fontId="4" fillId="5" borderId="48" xfId="0" applyFont="1" applyFill="1" applyBorder="1" applyAlignment="1" applyProtection="1">
      <alignment horizontal="center" vertical="top" wrapText="1"/>
      <protection locked="0"/>
    </xf>
    <xf numFmtId="0" fontId="4" fillId="5" borderId="25" xfId="0" applyFont="1" applyFill="1" applyBorder="1" applyAlignment="1" applyProtection="1">
      <alignment horizontal="center" vertical="top" wrapText="1"/>
      <protection locked="0"/>
    </xf>
    <xf numFmtId="49" fontId="10" fillId="0" borderId="0" xfId="0" applyNumberFormat="1" applyFont="1" applyAlignment="1" applyProtection="1">
      <alignment horizontal="center" vertical="center" wrapText="1"/>
      <protection locked="0"/>
    </xf>
    <xf numFmtId="49" fontId="4" fillId="0" borderId="26" xfId="0" applyNumberFormat="1" applyFont="1" applyBorder="1" applyAlignment="1" applyProtection="1">
      <alignment horizontal="left" wrapText="1"/>
      <protection locked="0"/>
    </xf>
    <xf numFmtId="49" fontId="4" fillId="0" borderId="48" xfId="0" applyNumberFormat="1" applyFont="1" applyBorder="1" applyAlignment="1" applyProtection="1">
      <alignment horizontal="left" wrapText="1"/>
      <protection locked="0"/>
    </xf>
    <xf numFmtId="49" fontId="4" fillId="0" borderId="25" xfId="0" applyNumberFormat="1" applyFont="1" applyBorder="1" applyAlignment="1" applyProtection="1">
      <alignment horizontal="left" wrapText="1"/>
      <protection locked="0"/>
    </xf>
    <xf numFmtId="0" fontId="14" fillId="0" borderId="0" xfId="0" applyFont="1" applyAlignment="1" applyProtection="1">
      <alignment horizontal="center" vertical="center" wrapText="1"/>
      <protection locked="0"/>
    </xf>
    <xf numFmtId="0" fontId="1" fillId="0" borderId="50" xfId="0" applyFont="1" applyBorder="1" applyAlignment="1" applyProtection="1">
      <alignment horizontal="left" vertical="top" wrapText="1"/>
      <protection locked="0"/>
    </xf>
    <xf numFmtId="0" fontId="1" fillId="5" borderId="26"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5" borderId="25" xfId="0" applyFont="1" applyFill="1" applyBorder="1" applyAlignment="1" applyProtection="1">
      <alignment horizontal="left" vertical="center" wrapText="1"/>
      <protection locked="0"/>
    </xf>
    <xf numFmtId="49" fontId="10" fillId="0" borderId="20" xfId="0" applyNumberFormat="1" applyFont="1" applyBorder="1" applyAlignment="1" applyProtection="1">
      <alignment horizontal="center" vertical="center"/>
      <protection locked="0"/>
    </xf>
    <xf numFmtId="49" fontId="4" fillId="5" borderId="22" xfId="0" applyNumberFormat="1" applyFont="1" applyFill="1" applyBorder="1" applyAlignment="1" applyProtection="1">
      <alignment horizontal="center" vertical="top" wrapText="1"/>
      <protection locked="0"/>
    </xf>
    <xf numFmtId="0" fontId="0" fillId="5" borderId="38" xfId="0" applyFill="1" applyBorder="1" applyAlignment="1" applyProtection="1">
      <alignment horizontal="center" vertical="top" wrapText="1"/>
      <protection locked="0"/>
    </xf>
    <xf numFmtId="166" fontId="4" fillId="5" borderId="1" xfId="4" applyNumberFormat="1" applyFont="1" applyFill="1" applyBorder="1" applyAlignment="1" applyProtection="1">
      <alignment horizontal="center" vertical="top" wrapText="1"/>
      <protection locked="0"/>
    </xf>
    <xf numFmtId="0" fontId="0" fillId="5" borderId="15" xfId="0" applyFill="1" applyBorder="1" applyAlignment="1" applyProtection="1">
      <alignment horizontal="center" vertical="top" wrapText="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3" xfId="0" applyFont="1" applyBorder="1" applyAlignment="1" applyProtection="1">
      <alignment vertical="top" wrapText="1"/>
      <protection locked="0"/>
    </xf>
    <xf numFmtId="166" fontId="4" fillId="4" borderId="1" xfId="4" applyNumberFormat="1" applyFont="1" applyFill="1" applyBorder="1" applyAlignment="1" applyProtection="1">
      <alignment horizontal="center" wrapText="1"/>
      <protection locked="0"/>
    </xf>
    <xf numFmtId="0" fontId="0" fillId="4" borderId="15" xfId="0" applyFill="1" applyBorder="1" applyAlignment="1" applyProtection="1">
      <alignment horizontal="center" wrapText="1"/>
      <protection locked="0"/>
    </xf>
    <xf numFmtId="165" fontId="4" fillId="4" borderId="1" xfId="1" applyNumberFormat="1" applyFont="1" applyFill="1" applyBorder="1" applyAlignment="1" applyProtection="1">
      <alignment horizontal="center" wrapText="1"/>
      <protection locked="0"/>
    </xf>
    <xf numFmtId="166" fontId="4" fillId="3" borderId="1" xfId="4" applyNumberFormat="1" applyFont="1" applyFill="1" applyBorder="1" applyAlignment="1" applyProtection="1">
      <alignment horizontal="center" wrapText="1"/>
      <protection locked="0"/>
    </xf>
    <xf numFmtId="0" fontId="0" fillId="3" borderId="15" xfId="0"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15" xfId="0" applyFill="1" applyBorder="1" applyAlignment="1" applyProtection="1">
      <alignment horizontal="center" wrapText="1"/>
      <protection locked="0"/>
    </xf>
    <xf numFmtId="0" fontId="24" fillId="5" borderId="26" xfId="0" applyFont="1" applyFill="1" applyBorder="1" applyAlignment="1" applyProtection="1">
      <alignment wrapText="1"/>
      <protection locked="0"/>
    </xf>
    <xf numFmtId="0" fontId="25" fillId="5" borderId="48" xfId="0" applyFont="1" applyFill="1" applyBorder="1" applyAlignment="1" applyProtection="1">
      <alignment wrapText="1"/>
      <protection locked="0"/>
    </xf>
    <xf numFmtId="0" fontId="25" fillId="5" borderId="25" xfId="0" applyFont="1" applyFill="1" applyBorder="1" applyAlignment="1" applyProtection="1">
      <alignment wrapText="1"/>
      <protection locked="0"/>
    </xf>
    <xf numFmtId="0" fontId="4" fillId="5" borderId="26" xfId="0" applyFont="1" applyFill="1" applyBorder="1" applyAlignment="1" applyProtection="1">
      <alignment horizontal="left" vertical="center" wrapText="1" indent="1"/>
      <protection locked="0"/>
    </xf>
    <xf numFmtId="0" fontId="4" fillId="5" borderId="48" xfId="0" applyFont="1" applyFill="1" applyBorder="1" applyAlignment="1" applyProtection="1">
      <alignment horizontal="left" vertical="center" wrapText="1" indent="1"/>
      <protection locked="0"/>
    </xf>
    <xf numFmtId="0" fontId="4" fillId="5" borderId="25" xfId="0" applyFont="1" applyFill="1" applyBorder="1" applyAlignment="1" applyProtection="1">
      <alignment horizontal="left" vertical="center" wrapText="1" indent="1"/>
      <protection locked="0"/>
    </xf>
    <xf numFmtId="0" fontId="3" fillId="4" borderId="26" xfId="0" applyFont="1" applyFill="1" applyBorder="1" applyAlignment="1" applyProtection="1">
      <alignment horizontal="left" vertical="center" wrapText="1"/>
      <protection locked="0"/>
    </xf>
    <xf numFmtId="0" fontId="5" fillId="4" borderId="48" xfId="0" applyFont="1" applyFill="1" applyBorder="1" applyAlignment="1" applyProtection="1">
      <alignment horizontal="left" vertical="center" wrapText="1"/>
      <protection locked="0"/>
    </xf>
    <xf numFmtId="0" fontId="5" fillId="4" borderId="25" xfId="0" applyFont="1" applyFill="1" applyBorder="1" applyAlignment="1" applyProtection="1">
      <alignment horizontal="left" vertical="center" wrapText="1"/>
      <protection locked="0"/>
    </xf>
    <xf numFmtId="165" fontId="4" fillId="3" borderId="27" xfId="1" applyNumberFormat="1" applyFont="1"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165" fontId="4" fillId="3" borderId="1" xfId="1" applyNumberFormat="1" applyFont="1" applyFill="1" applyBorder="1" applyAlignment="1" applyProtection="1">
      <alignment horizontal="center" wrapText="1"/>
      <protection locked="0"/>
    </xf>
    <xf numFmtId="0" fontId="10" fillId="0" borderId="20" xfId="0" applyFont="1" applyBorder="1" applyAlignment="1" applyProtection="1">
      <alignment horizontal="center" vertical="center" wrapText="1"/>
      <protection locked="0"/>
    </xf>
    <xf numFmtId="164" fontId="18" fillId="0" borderId="0" xfId="0" applyNumberFormat="1" applyFont="1" applyAlignment="1" applyProtection="1">
      <alignment horizontal="right" vertical="top" wrapText="1"/>
      <protection locked="0"/>
    </xf>
    <xf numFmtId="0" fontId="3" fillId="0" borderId="50" xfId="0" applyFont="1" applyBorder="1" applyAlignment="1" applyProtection="1">
      <alignment vertical="top" wrapText="1"/>
      <protection locked="0"/>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2.bin"/><Relationship Id="rId7" Type="http://schemas.openxmlformats.org/officeDocument/2006/relationships/printerSettings" Target="../printerSettings/printerSettings36.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printerSettings" Target="../printerSettings/printerSettings35.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917BB-7227-4645-8193-312D29E865CF}">
  <sheetPr>
    <tabColor theme="4" tint="0.79998168889431442"/>
    <pageSetUpPr fitToPage="1"/>
  </sheetPr>
  <dimension ref="A1:M37"/>
  <sheetViews>
    <sheetView showGridLines="0" topLeftCell="A3" zoomScale="120" zoomScaleNormal="120" workbookViewId="0">
      <selection activeCell="A7" sqref="A7:F7"/>
    </sheetView>
  </sheetViews>
  <sheetFormatPr defaultColWidth="9.140625" defaultRowHeight="12.75" x14ac:dyDescent="0.2"/>
  <cols>
    <col min="1" max="1" width="24.140625" style="38" customWidth="1"/>
    <col min="2" max="2" width="20.140625" style="38" customWidth="1"/>
    <col min="3" max="3" width="19.140625" style="38" customWidth="1"/>
    <col min="4" max="4" width="18.42578125" style="15" customWidth="1"/>
    <col min="5" max="5" width="18.5703125" style="15" customWidth="1"/>
    <col min="6" max="6" width="60.140625" style="17" customWidth="1"/>
    <col min="7" max="19" width="9.42578125" style="15" customWidth="1"/>
    <col min="20" max="16384" width="9.140625" style="15"/>
  </cols>
  <sheetData>
    <row r="1" spans="1:13" s="17" customFormat="1" ht="11.25" customHeight="1" x14ac:dyDescent="0.2">
      <c r="A1" s="30"/>
      <c r="B1" s="308" t="s">
        <v>36</v>
      </c>
      <c r="C1" s="308"/>
      <c r="D1" s="308"/>
      <c r="E1" s="308"/>
      <c r="F1" s="31"/>
    </row>
    <row r="2" spans="1:13" s="17" customFormat="1" ht="11.25" customHeight="1" x14ac:dyDescent="0.2">
      <c r="A2" s="32"/>
      <c r="B2" s="308"/>
      <c r="C2" s="308"/>
      <c r="D2" s="308"/>
      <c r="E2" s="308"/>
      <c r="F2" s="31"/>
    </row>
    <row r="3" spans="1:13" s="35" customFormat="1" ht="16.5" customHeight="1" x14ac:dyDescent="0.2">
      <c r="A3" s="33" t="s">
        <v>42</v>
      </c>
      <c r="B3" s="34"/>
      <c r="C3" s="309" t="s">
        <v>29</v>
      </c>
      <c r="D3" s="309"/>
      <c r="E3" s="309"/>
      <c r="F3" s="34"/>
    </row>
    <row r="4" spans="1:13" s="35" customFormat="1" ht="15" customHeight="1" x14ac:dyDescent="0.2">
      <c r="A4" s="33" t="s">
        <v>38</v>
      </c>
      <c r="B4" s="278"/>
      <c r="C4" s="309" t="s">
        <v>39</v>
      </c>
      <c r="D4" s="309"/>
      <c r="E4" s="309"/>
      <c r="F4" s="34"/>
    </row>
    <row r="5" spans="1:13" s="35" customFormat="1" ht="10.5" customHeight="1" thickBot="1" x14ac:dyDescent="0.25">
      <c r="A5" s="33"/>
      <c r="B5" s="36"/>
      <c r="C5" s="33"/>
      <c r="D5" s="33"/>
      <c r="E5" s="33"/>
      <c r="F5" s="37" t="s">
        <v>50</v>
      </c>
    </row>
    <row r="6" spans="1:13" ht="15.75" customHeight="1" thickBot="1" x14ac:dyDescent="0.25">
      <c r="A6" s="310" t="s">
        <v>121</v>
      </c>
      <c r="B6" s="311"/>
      <c r="C6" s="311"/>
      <c r="D6" s="311"/>
      <c r="E6" s="311"/>
      <c r="F6" s="312"/>
    </row>
    <row r="7" spans="1:13" ht="228.75" customHeight="1" thickBot="1" x14ac:dyDescent="0.25">
      <c r="A7" s="313" t="s">
        <v>149</v>
      </c>
      <c r="B7" s="314"/>
      <c r="C7" s="314"/>
      <c r="D7" s="314"/>
      <c r="E7" s="314"/>
      <c r="F7" s="315"/>
      <c r="H7" s="35"/>
      <c r="I7" s="35"/>
      <c r="J7" s="35"/>
      <c r="K7" s="35"/>
      <c r="L7" s="35"/>
      <c r="M7" s="35"/>
    </row>
    <row r="8" spans="1:13" ht="7.5" customHeight="1" x14ac:dyDescent="0.2">
      <c r="D8" s="38"/>
      <c r="E8" s="38"/>
      <c r="F8" s="16"/>
      <c r="H8" s="35"/>
      <c r="I8" s="35"/>
      <c r="J8" s="35"/>
      <c r="K8" s="35"/>
      <c r="L8" s="35"/>
      <c r="M8" s="35"/>
    </row>
    <row r="9" spans="1:13" ht="29.25" customHeight="1" x14ac:dyDescent="0.2">
      <c r="A9" s="15"/>
      <c r="B9" s="35"/>
      <c r="C9" s="35"/>
      <c r="D9" s="35"/>
      <c r="E9" s="35"/>
      <c r="F9" s="35"/>
      <c r="G9" s="35"/>
    </row>
    <row r="10" spans="1:13" ht="14.25" x14ac:dyDescent="0.2">
      <c r="A10" s="15"/>
      <c r="B10" s="35"/>
      <c r="C10" s="35"/>
      <c r="D10" s="35"/>
      <c r="E10" s="35"/>
      <c r="F10" s="35"/>
      <c r="G10" s="35"/>
    </row>
    <row r="11" spans="1:13" ht="14.25" x14ac:dyDescent="0.2">
      <c r="A11" s="15"/>
      <c r="B11" s="35"/>
      <c r="C11" s="35"/>
      <c r="D11" s="35"/>
      <c r="E11" s="35"/>
      <c r="F11" s="35"/>
      <c r="G11" s="35"/>
    </row>
    <row r="12" spans="1:13" ht="24" customHeight="1" x14ac:dyDescent="0.2">
      <c r="A12" s="15"/>
      <c r="B12" s="35"/>
      <c r="C12" s="35"/>
      <c r="D12" s="35"/>
      <c r="E12" s="35"/>
      <c r="F12" s="35"/>
      <c r="G12" s="35"/>
    </row>
    <row r="13" spans="1:13" ht="14.25" x14ac:dyDescent="0.2">
      <c r="A13" s="15"/>
      <c r="B13" s="35"/>
      <c r="C13" s="35"/>
      <c r="D13" s="35"/>
      <c r="E13" s="35"/>
      <c r="F13" s="35"/>
      <c r="G13" s="35"/>
    </row>
    <row r="14" spans="1:13" ht="14.25" x14ac:dyDescent="0.2">
      <c r="A14" s="15"/>
      <c r="B14" s="35"/>
      <c r="C14" s="35"/>
      <c r="D14" s="35"/>
      <c r="E14" s="35"/>
      <c r="F14" s="35"/>
      <c r="G14" s="35"/>
    </row>
    <row r="15" spans="1:13" s="39" customFormat="1" ht="26.1" customHeight="1" x14ac:dyDescent="0.2">
      <c r="B15" s="35"/>
      <c r="C15" s="35"/>
      <c r="D15" s="35"/>
      <c r="E15" s="35"/>
      <c r="F15" s="35"/>
      <c r="G15" s="35"/>
    </row>
    <row r="16" spans="1:13" ht="15.75" customHeight="1" x14ac:dyDescent="0.2">
      <c r="A16" s="17"/>
      <c r="B16" s="35"/>
      <c r="C16" s="35"/>
      <c r="D16" s="35"/>
      <c r="E16" s="35"/>
      <c r="F16" s="35"/>
      <c r="G16" s="35"/>
    </row>
    <row r="17" spans="1:7" ht="15.75" customHeight="1" x14ac:dyDescent="0.2">
      <c r="A17" s="17"/>
      <c r="B17" s="35"/>
      <c r="C17" s="35"/>
      <c r="D17" s="35"/>
      <c r="E17" s="35"/>
      <c r="F17" s="35"/>
      <c r="G17" s="35"/>
    </row>
    <row r="18" spans="1:7" ht="15.75" customHeight="1" x14ac:dyDescent="0.2">
      <c r="A18" s="17"/>
      <c r="B18" s="35"/>
      <c r="C18" s="35"/>
      <c r="D18" s="35"/>
      <c r="E18" s="35"/>
      <c r="F18" s="35"/>
      <c r="G18" s="35"/>
    </row>
    <row r="19" spans="1:7" ht="15.75" customHeight="1" x14ac:dyDescent="0.2">
      <c r="A19" s="17"/>
      <c r="B19" s="35"/>
      <c r="C19" s="35"/>
      <c r="D19" s="35"/>
      <c r="E19" s="35"/>
      <c r="F19" s="35"/>
      <c r="G19" s="35"/>
    </row>
    <row r="20" spans="1:7" ht="15.75" customHeight="1" x14ac:dyDescent="0.2">
      <c r="A20" s="17"/>
      <c r="B20" s="35"/>
      <c r="C20" s="35"/>
      <c r="D20" s="35"/>
      <c r="E20" s="35"/>
      <c r="F20" s="35"/>
      <c r="G20" s="35"/>
    </row>
    <row r="21" spans="1:7" ht="14.25" x14ac:dyDescent="0.2">
      <c r="A21" s="17"/>
      <c r="B21" s="35"/>
      <c r="C21" s="35"/>
      <c r="D21" s="35"/>
      <c r="E21" s="35"/>
      <c r="F21" s="35"/>
      <c r="G21" s="35"/>
    </row>
    <row r="22" spans="1:7" ht="14.25" x14ac:dyDescent="0.2">
      <c r="A22" s="17"/>
      <c r="B22" s="35"/>
      <c r="C22" s="35"/>
      <c r="D22" s="35"/>
      <c r="E22" s="35"/>
      <c r="F22" s="35"/>
      <c r="G22" s="35"/>
    </row>
    <row r="23" spans="1:7" ht="14.25" x14ac:dyDescent="0.2">
      <c r="A23" s="17"/>
      <c r="B23" s="35"/>
      <c r="C23" s="35"/>
      <c r="D23" s="35"/>
      <c r="E23" s="35"/>
      <c r="F23" s="35"/>
      <c r="G23" s="35"/>
    </row>
    <row r="24" spans="1:7" ht="14.25" x14ac:dyDescent="0.2">
      <c r="A24" s="17"/>
      <c r="B24" s="35"/>
      <c r="C24" s="35"/>
      <c r="D24" s="35"/>
      <c r="E24" s="35"/>
      <c r="F24" s="35"/>
      <c r="G24" s="35"/>
    </row>
    <row r="25" spans="1:7" ht="14.25" x14ac:dyDescent="0.2">
      <c r="A25" s="17"/>
      <c r="B25" s="35"/>
      <c r="C25" s="35"/>
      <c r="D25" s="35"/>
      <c r="E25" s="35"/>
      <c r="F25" s="35"/>
      <c r="G25" s="35"/>
    </row>
    <row r="26" spans="1:7" ht="15.75" customHeight="1" x14ac:dyDescent="0.2">
      <c r="A26" s="17"/>
      <c r="B26" s="35"/>
      <c r="C26" s="35"/>
      <c r="D26" s="35"/>
      <c r="E26" s="35"/>
      <c r="F26" s="35"/>
      <c r="G26" s="35"/>
    </row>
    <row r="27" spans="1:7" ht="15.75" customHeight="1" x14ac:dyDescent="0.2">
      <c r="A27" s="17"/>
      <c r="B27" s="35"/>
      <c r="C27" s="35"/>
      <c r="D27" s="35"/>
      <c r="E27" s="35"/>
      <c r="F27" s="35"/>
      <c r="G27" s="35"/>
    </row>
    <row r="28" spans="1:7" ht="15.75" customHeight="1" x14ac:dyDescent="0.2">
      <c r="A28" s="17"/>
      <c r="B28" s="35"/>
      <c r="C28" s="35"/>
      <c r="D28" s="35"/>
      <c r="E28" s="35"/>
      <c r="F28" s="35"/>
      <c r="G28" s="35"/>
    </row>
    <row r="29" spans="1:7" ht="15.75" customHeight="1" x14ac:dyDescent="0.2">
      <c r="A29" s="17"/>
      <c r="B29" s="35"/>
      <c r="C29" s="35"/>
      <c r="D29" s="35"/>
      <c r="E29" s="35"/>
      <c r="F29" s="35"/>
      <c r="G29" s="35"/>
    </row>
    <row r="30" spans="1:7" ht="15.75" customHeight="1" x14ac:dyDescent="0.2">
      <c r="A30" s="17"/>
      <c r="B30" s="15"/>
      <c r="C30" s="15"/>
      <c r="F30" s="15"/>
    </row>
    <row r="31" spans="1:7" ht="8.25" customHeight="1" x14ac:dyDescent="0.2">
      <c r="A31" s="15"/>
      <c r="B31" s="15"/>
      <c r="C31" s="15"/>
      <c r="F31" s="15"/>
    </row>
    <row r="32" spans="1:7" x14ac:dyDescent="0.2">
      <c r="A32" s="15"/>
      <c r="B32" s="15"/>
      <c r="C32" s="15"/>
      <c r="F32" s="15"/>
    </row>
    <row r="33" spans="1:6" ht="10.5" customHeight="1" x14ac:dyDescent="0.2">
      <c r="A33" s="15"/>
      <c r="B33" s="15"/>
      <c r="C33" s="15"/>
      <c r="F33" s="15"/>
    </row>
    <row r="37" spans="1:6" x14ac:dyDescent="0.2">
      <c r="A37" s="40"/>
      <c r="B37" s="40"/>
      <c r="C37" s="40"/>
    </row>
  </sheetData>
  <sheetProtection formatCells="0" formatColumns="0" formatRows="0" selectLockedCells="1"/>
  <mergeCells count="5">
    <mergeCell ref="B1:E2"/>
    <mergeCell ref="C3:E3"/>
    <mergeCell ref="C4:E4"/>
    <mergeCell ref="A6:F6"/>
    <mergeCell ref="A7:F7"/>
  </mergeCells>
  <printOptions horizontalCentered="1"/>
  <pageMargins left="0.5" right="0.5" top="0.25" bottom="0.25" header="0.5" footer="0.5"/>
  <pageSetup scale="8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H17"/>
  <sheetViews>
    <sheetView showGridLines="0" zoomScale="90" workbookViewId="0">
      <selection activeCell="D35" sqref="D35"/>
    </sheetView>
  </sheetViews>
  <sheetFormatPr defaultColWidth="9.140625" defaultRowHeight="12.75" x14ac:dyDescent="0.2"/>
  <cols>
    <col min="1" max="1" width="7.5703125" style="6" customWidth="1"/>
    <col min="2" max="2" width="48.5703125" style="6" customWidth="1"/>
    <col min="3" max="3" width="14.140625" style="188" customWidth="1"/>
    <col min="4" max="4" width="41" style="250" customWidth="1"/>
    <col min="5" max="5" width="68.140625" style="189" customWidth="1"/>
    <col min="6" max="16384" width="9.140625" style="6"/>
  </cols>
  <sheetData>
    <row r="1" spans="1:8" s="208" customFormat="1" ht="12.75" customHeight="1" x14ac:dyDescent="0.2">
      <c r="A1" s="385" t="s">
        <v>61</v>
      </c>
      <c r="B1" s="385"/>
      <c r="C1" s="175"/>
      <c r="D1" s="207"/>
      <c r="E1" s="179"/>
    </row>
    <row r="2" spans="1:8" s="210" customFormat="1" ht="18.75" thickBot="1" x14ac:dyDescent="0.25">
      <c r="A2" s="399" t="s">
        <v>10</v>
      </c>
      <c r="B2" s="399"/>
      <c r="C2" s="399"/>
      <c r="D2" s="399"/>
      <c r="E2" s="399"/>
      <c r="F2" s="209"/>
      <c r="G2" s="209"/>
      <c r="H2" s="209"/>
    </row>
    <row r="3" spans="1:8" ht="81" customHeight="1" thickBot="1" x14ac:dyDescent="0.25">
      <c r="A3" s="401" t="s">
        <v>131</v>
      </c>
      <c r="B3" s="402"/>
      <c r="C3" s="402"/>
      <c r="D3" s="402"/>
      <c r="E3" s="403"/>
    </row>
    <row r="4" spans="1:8" ht="6.75" customHeight="1" thickBot="1" x14ac:dyDescent="0.25">
      <c r="B4" s="184"/>
    </row>
    <row r="5" spans="1:8" s="181" customFormat="1" ht="26.25" thickBot="1" x14ac:dyDescent="0.25">
      <c r="A5" s="222" t="s">
        <v>88</v>
      </c>
      <c r="B5" s="223" t="s">
        <v>89</v>
      </c>
      <c r="C5" s="226" t="s">
        <v>30</v>
      </c>
      <c r="D5" s="227" t="s">
        <v>16</v>
      </c>
      <c r="E5" s="228" t="s">
        <v>17</v>
      </c>
    </row>
    <row r="6" spans="1:8" s="181" customFormat="1" ht="15.75" thickBot="1" x14ac:dyDescent="0.25">
      <c r="A6" s="392" t="s">
        <v>124</v>
      </c>
      <c r="B6" s="393"/>
      <c r="C6" s="393"/>
      <c r="D6" s="393"/>
      <c r="E6" s="394"/>
    </row>
    <row r="7" spans="1:8" ht="13.5" customHeight="1" thickBot="1" x14ac:dyDescent="0.25">
      <c r="A7" s="218">
        <v>5</v>
      </c>
      <c r="B7" s="199" t="s">
        <v>90</v>
      </c>
      <c r="C7" s="203">
        <v>16000</v>
      </c>
      <c r="D7" s="251" t="s">
        <v>47</v>
      </c>
      <c r="E7" s="204" t="s">
        <v>48</v>
      </c>
    </row>
    <row r="8" spans="1:8" x14ac:dyDescent="0.2">
      <c r="A8" s="157"/>
      <c r="B8" s="153"/>
      <c r="C8" s="95"/>
      <c r="D8" s="119"/>
      <c r="E8" s="96"/>
    </row>
    <row r="9" spans="1:8" x14ac:dyDescent="0.2">
      <c r="A9" s="157"/>
      <c r="B9" s="153"/>
      <c r="C9" s="95"/>
      <c r="D9" s="119"/>
      <c r="E9" s="96"/>
    </row>
    <row r="10" spans="1:8" x14ac:dyDescent="0.2">
      <c r="A10" s="157"/>
      <c r="B10" s="154"/>
      <c r="C10" s="104"/>
      <c r="D10" s="120"/>
      <c r="E10" s="99"/>
    </row>
    <row r="11" spans="1:8" x14ac:dyDescent="0.2">
      <c r="A11" s="157"/>
      <c r="B11" s="154"/>
      <c r="C11" s="104"/>
      <c r="D11" s="120"/>
      <c r="E11" s="99"/>
    </row>
    <row r="12" spans="1:8" x14ac:dyDescent="0.2">
      <c r="A12" s="157"/>
      <c r="B12" s="154"/>
      <c r="C12" s="104"/>
      <c r="D12" s="120"/>
      <c r="E12" s="99"/>
    </row>
    <row r="13" spans="1:8" ht="13.5" thickBot="1" x14ac:dyDescent="0.25">
      <c r="A13" s="158"/>
      <c r="B13" s="156"/>
      <c r="C13" s="150"/>
      <c r="D13" s="162"/>
      <c r="E13" s="144"/>
    </row>
    <row r="14" spans="1:8" ht="13.5" thickBot="1" x14ac:dyDescent="0.25">
      <c r="A14" s="172"/>
      <c r="B14" s="116" t="s">
        <v>37</v>
      </c>
      <c r="C14" s="206">
        <f>ROUND(SUM(C8:C13),0)</f>
        <v>0</v>
      </c>
      <c r="D14" s="121"/>
      <c r="E14" s="92"/>
    </row>
    <row r="15" spans="1:8" ht="13.5" thickBot="1" x14ac:dyDescent="0.25"/>
    <row r="16" spans="1:8" ht="11.25" customHeight="1" x14ac:dyDescent="0.2">
      <c r="A16" s="400" t="s">
        <v>80</v>
      </c>
      <c r="B16" s="379"/>
      <c r="C16" s="379"/>
      <c r="D16" s="379"/>
      <c r="E16" s="380"/>
    </row>
    <row r="17" spans="1:5" ht="11.25" customHeight="1" thickBot="1" x14ac:dyDescent="0.25">
      <c r="A17" s="381"/>
      <c r="B17" s="382"/>
      <c r="C17" s="382"/>
      <c r="D17" s="382"/>
      <c r="E17" s="383"/>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4" orientation="landscape" r:id="rId1"/>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6"/>
      <headerFooter alignWithMargins="0">
        <oddFooter>&amp;Lh. Other Direct Costs&amp;RPage &amp;P of &amp;N</oddFooter>
      </headerFooter>
    </customSheetView>
  </customSheetViews>
  <mergeCells count="5">
    <mergeCell ref="A1:B1"/>
    <mergeCell ref="A2:E2"/>
    <mergeCell ref="A16:E17"/>
    <mergeCell ref="A3:E3"/>
    <mergeCell ref="A6:E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H87"/>
  <sheetViews>
    <sheetView showGridLines="0" topLeftCell="A6" zoomScale="90" zoomScaleNormal="90" workbookViewId="0">
      <selection activeCell="A21" sqref="A21:D21"/>
    </sheetView>
  </sheetViews>
  <sheetFormatPr defaultColWidth="9.140625" defaultRowHeight="12.75" x14ac:dyDescent="0.2"/>
  <cols>
    <col min="1" max="1" width="48.42578125" style="269" customWidth="1"/>
    <col min="2" max="2" width="27.42578125" style="269" customWidth="1"/>
    <col min="3" max="3" width="31.42578125" style="269" customWidth="1"/>
    <col min="4" max="4" width="50.5703125" style="269" customWidth="1"/>
    <col min="5" max="5" width="23.5703125" style="269" hidden="1" customWidth="1"/>
    <col min="6" max="6" width="9.140625" style="269" hidden="1" customWidth="1"/>
    <col min="7" max="7" width="6.5703125" style="269" customWidth="1"/>
    <col min="8" max="16384" width="9.140625" style="269"/>
  </cols>
  <sheetData>
    <row r="1" spans="1:8" s="252" customFormat="1" ht="10.5" customHeight="1" x14ac:dyDescent="0.2">
      <c r="A1" s="385" t="s">
        <v>60</v>
      </c>
      <c r="B1" s="385"/>
      <c r="C1" s="409"/>
      <c r="D1" s="410"/>
      <c r="E1" s="179"/>
    </row>
    <row r="2" spans="1:8" s="253" customFormat="1" ht="18.75" thickBot="1" x14ac:dyDescent="0.25">
      <c r="A2" s="404" t="s">
        <v>64</v>
      </c>
      <c r="B2" s="404"/>
      <c r="C2" s="404"/>
      <c r="D2" s="404"/>
      <c r="E2" s="180"/>
    </row>
    <row r="3" spans="1:8" s="183" customFormat="1" ht="123" customHeight="1" thickBot="1" x14ac:dyDescent="0.25">
      <c r="A3" s="401" t="s">
        <v>147</v>
      </c>
      <c r="B3" s="402"/>
      <c r="C3" s="402"/>
      <c r="D3" s="403"/>
      <c r="E3" s="13"/>
      <c r="F3" s="14"/>
      <c r="G3" s="254"/>
      <c r="H3" s="182"/>
    </row>
    <row r="4" spans="1:8" s="253" customFormat="1" ht="6.75" customHeight="1" thickBot="1" x14ac:dyDescent="0.25">
      <c r="A4" s="255"/>
      <c r="B4" s="255"/>
      <c r="C4" s="255"/>
      <c r="D4" s="255"/>
      <c r="E4" s="255"/>
      <c r="F4" s="255"/>
    </row>
    <row r="5" spans="1:8" s="253" customFormat="1" ht="15" x14ac:dyDescent="0.25">
      <c r="A5" s="257"/>
      <c r="B5" s="258" t="s">
        <v>124</v>
      </c>
      <c r="C5" s="405" t="s">
        <v>74</v>
      </c>
      <c r="D5" s="406"/>
      <c r="E5" s="256"/>
      <c r="F5" s="256"/>
    </row>
    <row r="6" spans="1:8" s="253" customFormat="1" ht="14.25" customHeight="1" x14ac:dyDescent="0.25">
      <c r="A6" s="259" t="s">
        <v>65</v>
      </c>
      <c r="B6" s="260"/>
      <c r="C6" s="407"/>
      <c r="D6" s="408"/>
      <c r="E6" s="261"/>
      <c r="F6" s="262"/>
    </row>
    <row r="7" spans="1:8" s="253" customFormat="1" ht="15" x14ac:dyDescent="0.25">
      <c r="A7" s="263" t="s">
        <v>66</v>
      </c>
      <c r="B7" s="164">
        <v>0</v>
      </c>
      <c r="C7" s="414"/>
      <c r="D7" s="415"/>
      <c r="E7" s="264"/>
      <c r="F7" s="265"/>
    </row>
    <row r="8" spans="1:8" s="253" customFormat="1" ht="15" x14ac:dyDescent="0.25">
      <c r="A8" s="263" t="s">
        <v>67</v>
      </c>
      <c r="B8" s="164">
        <v>0</v>
      </c>
      <c r="C8" s="414"/>
      <c r="D8" s="415"/>
      <c r="E8" s="264"/>
      <c r="F8" s="265"/>
    </row>
    <row r="9" spans="1:8" s="253" customFormat="1" ht="15" x14ac:dyDescent="0.25">
      <c r="A9" s="263" t="s">
        <v>75</v>
      </c>
      <c r="B9" s="164">
        <v>0</v>
      </c>
      <c r="C9" s="416"/>
      <c r="D9" s="415"/>
      <c r="E9" s="185"/>
    </row>
    <row r="10" spans="1:8" s="253" customFormat="1" ht="15" x14ac:dyDescent="0.25">
      <c r="A10" s="263" t="s">
        <v>68</v>
      </c>
      <c r="B10" s="164">
        <v>0</v>
      </c>
      <c r="C10" s="416"/>
      <c r="D10" s="415"/>
      <c r="E10" s="185"/>
    </row>
    <row r="11" spans="1:8" s="253" customFormat="1" ht="15" customHeight="1" x14ac:dyDescent="0.25">
      <c r="A11" s="259" t="s">
        <v>69</v>
      </c>
      <c r="B11" s="136"/>
      <c r="C11" s="419"/>
      <c r="D11" s="420"/>
      <c r="E11" s="185"/>
    </row>
    <row r="12" spans="1:8" s="253" customFormat="1" ht="15" customHeight="1" x14ac:dyDescent="0.25">
      <c r="A12" s="263" t="s">
        <v>70</v>
      </c>
      <c r="B12" s="137"/>
      <c r="C12" s="417"/>
      <c r="D12" s="418"/>
      <c r="E12" s="185"/>
    </row>
    <row r="13" spans="1:8" s="253" customFormat="1" ht="15" customHeight="1" x14ac:dyDescent="0.25">
      <c r="A13" s="263" t="s">
        <v>71</v>
      </c>
      <c r="B13" s="137"/>
      <c r="C13" s="417"/>
      <c r="D13" s="418"/>
      <c r="E13" s="185"/>
    </row>
    <row r="14" spans="1:8" s="253" customFormat="1" ht="15" customHeight="1" x14ac:dyDescent="0.25">
      <c r="A14" s="263" t="s">
        <v>76</v>
      </c>
      <c r="B14" s="137"/>
      <c r="C14" s="432"/>
      <c r="D14" s="418"/>
      <c r="E14" s="185"/>
    </row>
    <row r="15" spans="1:8" s="253" customFormat="1" ht="15" customHeight="1" x14ac:dyDescent="0.25">
      <c r="A15" s="263" t="s">
        <v>72</v>
      </c>
      <c r="B15" s="137"/>
      <c r="C15" s="432"/>
      <c r="D15" s="418"/>
      <c r="E15" s="185"/>
    </row>
    <row r="16" spans="1:8" s="253" customFormat="1" ht="15" customHeight="1" thickBot="1" x14ac:dyDescent="0.3">
      <c r="A16" s="266" t="s">
        <v>73</v>
      </c>
      <c r="B16" s="165">
        <f>ROUND(SUM(B12:B15),0)</f>
        <v>0</v>
      </c>
      <c r="C16" s="430"/>
      <c r="D16" s="431"/>
      <c r="E16" s="185"/>
    </row>
    <row r="17" spans="1:7" s="253" customFormat="1" ht="6" customHeight="1" thickBot="1" x14ac:dyDescent="0.25">
      <c r="A17" s="184"/>
      <c r="B17" s="211"/>
      <c r="C17" s="185"/>
      <c r="D17" s="267"/>
      <c r="E17" s="185"/>
    </row>
    <row r="18" spans="1:7" s="253" customFormat="1" ht="48" customHeight="1" thickBot="1" x14ac:dyDescent="0.25">
      <c r="A18" s="424" t="s">
        <v>82</v>
      </c>
      <c r="B18" s="425"/>
      <c r="C18" s="425"/>
      <c r="D18" s="426"/>
      <c r="E18" s="268"/>
      <c r="F18" s="268"/>
      <c r="G18" s="268"/>
    </row>
    <row r="19" spans="1:7" s="253" customFormat="1" ht="163.5" customHeight="1" thickBot="1" x14ac:dyDescent="0.25">
      <c r="A19" s="427" t="s">
        <v>120</v>
      </c>
      <c r="B19" s="428"/>
      <c r="C19" s="428"/>
      <c r="D19" s="429"/>
      <c r="E19" s="12"/>
      <c r="F19" s="12"/>
      <c r="G19" s="12"/>
    </row>
    <row r="20" spans="1:7" s="253" customFormat="1" ht="7.5" customHeight="1" thickBot="1" x14ac:dyDescent="0.25">
      <c r="A20" s="12"/>
      <c r="B20" s="12"/>
      <c r="C20" s="12"/>
      <c r="D20" s="12"/>
      <c r="E20" s="12"/>
      <c r="F20" s="12"/>
      <c r="G20" s="12"/>
    </row>
    <row r="21" spans="1:7" s="253" customFormat="1" ht="36" customHeight="1" thickBot="1" x14ac:dyDescent="0.3">
      <c r="A21" s="421" t="s">
        <v>86</v>
      </c>
      <c r="B21" s="422"/>
      <c r="C21" s="422"/>
      <c r="D21" s="423"/>
      <c r="E21" s="12"/>
      <c r="F21" s="12"/>
      <c r="G21" s="12"/>
    </row>
    <row r="22" spans="1:7" s="253" customFormat="1" ht="6" customHeight="1" thickBot="1" x14ac:dyDescent="0.25">
      <c r="A22" s="12"/>
      <c r="B22" s="12"/>
      <c r="C22" s="12"/>
      <c r="D22" s="12"/>
      <c r="E22" s="12"/>
      <c r="F22" s="12"/>
      <c r="G22" s="12"/>
    </row>
    <row r="23" spans="1:7" s="253" customFormat="1" ht="57.75" customHeight="1" x14ac:dyDescent="0.2">
      <c r="A23" s="341" t="s">
        <v>83</v>
      </c>
      <c r="B23" s="319"/>
      <c r="C23" s="319"/>
      <c r="D23" s="320"/>
      <c r="E23" s="6"/>
      <c r="F23" s="6"/>
      <c r="G23" s="6"/>
    </row>
    <row r="24" spans="1:7" s="253" customFormat="1" ht="24.75" customHeight="1" x14ac:dyDescent="0.2">
      <c r="A24" s="411"/>
      <c r="B24" s="412"/>
      <c r="C24" s="412"/>
      <c r="D24" s="413"/>
      <c r="E24" s="6"/>
      <c r="F24" s="6"/>
      <c r="G24" s="6"/>
    </row>
    <row r="25" spans="1:7" s="253" customFormat="1" ht="4.5" customHeight="1" thickBot="1" x14ac:dyDescent="0.25">
      <c r="A25" s="321"/>
      <c r="B25" s="322"/>
      <c r="C25" s="322"/>
      <c r="D25" s="323"/>
      <c r="E25" s="6"/>
      <c r="F25" s="6"/>
      <c r="G25" s="6"/>
    </row>
    <row r="26" spans="1:7" s="253" customFormat="1" x14ac:dyDescent="0.2"/>
    <row r="27" spans="1:7" s="253" customFormat="1" x14ac:dyDescent="0.2"/>
    <row r="28" spans="1:7" s="253" customFormat="1" x14ac:dyDescent="0.2"/>
    <row r="29" spans="1:7" s="253" customFormat="1" x14ac:dyDescent="0.2"/>
    <row r="30" spans="1:7" s="253" customFormat="1" x14ac:dyDescent="0.2"/>
    <row r="31" spans="1:7" s="253" customFormat="1" x14ac:dyDescent="0.2"/>
    <row r="32" spans="1:7" s="253" customFormat="1" x14ac:dyDescent="0.2"/>
    <row r="33" s="253" customFormat="1" x14ac:dyDescent="0.2"/>
    <row r="34" s="253" customFormat="1" x14ac:dyDescent="0.2"/>
    <row r="35" s="253" customFormat="1" x14ac:dyDescent="0.2"/>
    <row r="36" s="253" customFormat="1" x14ac:dyDescent="0.2"/>
    <row r="37" s="253" customFormat="1" x14ac:dyDescent="0.2"/>
    <row r="38" s="253" customFormat="1" x14ac:dyDescent="0.2"/>
    <row r="39" s="253" customFormat="1" x14ac:dyDescent="0.2"/>
    <row r="40" s="253" customFormat="1" x14ac:dyDescent="0.2"/>
    <row r="41" s="253" customFormat="1" x14ac:dyDescent="0.2"/>
    <row r="42" s="253" customFormat="1" x14ac:dyDescent="0.2"/>
    <row r="43" s="253" customFormat="1" x14ac:dyDescent="0.2"/>
    <row r="44" s="253" customFormat="1" x14ac:dyDescent="0.2"/>
    <row r="45" s="253" customFormat="1" x14ac:dyDescent="0.2"/>
    <row r="46" s="253" customFormat="1" x14ac:dyDescent="0.2"/>
    <row r="47" s="253" customFormat="1" x14ac:dyDescent="0.2"/>
    <row r="48" s="253" customFormat="1" x14ac:dyDescent="0.2"/>
    <row r="49" s="253" customFormat="1" x14ac:dyDescent="0.2"/>
    <row r="50" s="253" customFormat="1" x14ac:dyDescent="0.2"/>
    <row r="51" s="253" customFormat="1" x14ac:dyDescent="0.2"/>
    <row r="52" s="253" customFormat="1" x14ac:dyDescent="0.2"/>
    <row r="53" s="253" customFormat="1" x14ac:dyDescent="0.2"/>
    <row r="54" s="253" customFormat="1" x14ac:dyDescent="0.2"/>
    <row r="55" s="253" customFormat="1" x14ac:dyDescent="0.2"/>
    <row r="56" s="253" customFormat="1" x14ac:dyDescent="0.2"/>
    <row r="57" s="253" customFormat="1" x14ac:dyDescent="0.2"/>
    <row r="58" s="253" customFormat="1" x14ac:dyDescent="0.2"/>
    <row r="59" s="253" customFormat="1" x14ac:dyDescent="0.2"/>
    <row r="60" s="253" customFormat="1" x14ac:dyDescent="0.2"/>
    <row r="61" s="253" customFormat="1" x14ac:dyDescent="0.2"/>
    <row r="62" s="253" customFormat="1" x14ac:dyDescent="0.2"/>
    <row r="63" s="253" customFormat="1" x14ac:dyDescent="0.2"/>
    <row r="64" s="253" customFormat="1" x14ac:dyDescent="0.2"/>
    <row r="65" s="253" customFormat="1" x14ac:dyDescent="0.2"/>
    <row r="66" s="253" customFormat="1" x14ac:dyDescent="0.2"/>
    <row r="67" s="253" customFormat="1" x14ac:dyDescent="0.2"/>
    <row r="68" s="253" customFormat="1" x14ac:dyDescent="0.2"/>
    <row r="69" s="253" customFormat="1" x14ac:dyDescent="0.2"/>
    <row r="70" s="253" customFormat="1" x14ac:dyDescent="0.2"/>
    <row r="71" s="253" customFormat="1" x14ac:dyDescent="0.2"/>
    <row r="72" s="253" customFormat="1" x14ac:dyDescent="0.2"/>
    <row r="73" s="253" customFormat="1" x14ac:dyDescent="0.2"/>
    <row r="74" s="253" customFormat="1" x14ac:dyDescent="0.2"/>
    <row r="75" s="253" customFormat="1" x14ac:dyDescent="0.2"/>
    <row r="76" s="253" customFormat="1" x14ac:dyDescent="0.2"/>
    <row r="77" s="253" customFormat="1" x14ac:dyDescent="0.2"/>
    <row r="78" s="253" customFormat="1" x14ac:dyDescent="0.2"/>
    <row r="79" s="253" customFormat="1" x14ac:dyDescent="0.2"/>
    <row r="80" s="253" customFormat="1" x14ac:dyDescent="0.2"/>
    <row r="81" spans="6:7" s="253" customFormat="1" x14ac:dyDescent="0.2"/>
    <row r="82" spans="6:7" x14ac:dyDescent="0.2">
      <c r="F82" s="253"/>
      <c r="G82" s="253"/>
    </row>
    <row r="83" spans="6:7" x14ac:dyDescent="0.2">
      <c r="F83" s="253"/>
      <c r="G83" s="253"/>
    </row>
    <row r="84" spans="6:7" x14ac:dyDescent="0.2">
      <c r="F84" s="253"/>
      <c r="G84" s="253"/>
    </row>
    <row r="85" spans="6:7" x14ac:dyDescent="0.2">
      <c r="F85" s="253"/>
      <c r="G85" s="253"/>
    </row>
    <row r="86" spans="6:7" x14ac:dyDescent="0.2">
      <c r="F86" s="253"/>
      <c r="G86" s="253"/>
    </row>
    <row r="87" spans="6:7" x14ac:dyDescent="0.2">
      <c r="F87" s="253"/>
      <c r="G87" s="253"/>
    </row>
  </sheetData>
  <sheetProtection formatCells="0" formatColumns="0" formatRows="0" insertRows="0" deleteRows="0" selectLockedCells="1"/>
  <customSheetViews>
    <customSheetView guid="{BF352FCE-C1BE-4B84-9561-6030FEF6A15F}" scale="90" showPageBreaks="1" hiddenColumns="1">
      <selection sqref="A1:D1"/>
      <pageMargins left="0.25" right="0.25" top="0.25" bottom="0.5" header="0.5" footer="0.5"/>
      <pageSetup scale="80" fitToWidth="0" fitToHeight="0" orientation="landscape" r:id="rId1"/>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2"/>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3"/>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4"/>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5"/>
      <headerFooter alignWithMargins="0">
        <oddFooter>&amp;Li. Indirect Costs</oddFooter>
      </headerFooter>
    </customSheetView>
    <customSheetView guid="{D7FF18E2-A72D-4088-BD59-9D74A43C39A8}" scale="90" showPageBreaks="1" fitToPage="1" printArea="1" hiddenColumns="1">
      <selection activeCell="A5" sqref="A5"/>
      <pageMargins left="0.5" right="0.5" top="0.25" bottom="0.5" header="0.5" footer="0.5"/>
      <pageSetup scale="62" orientation="landscape" r:id="rId6"/>
      <headerFooter alignWithMargins="0">
        <oddFooter>&amp;Li. Indirect Costs</oddFooter>
      </headerFooter>
    </customSheetView>
  </customSheetViews>
  <mergeCells count="20">
    <mergeCell ref="A23:D25"/>
    <mergeCell ref="A1:B1"/>
    <mergeCell ref="C8:D8"/>
    <mergeCell ref="C9:D9"/>
    <mergeCell ref="C10:D10"/>
    <mergeCell ref="C12:D12"/>
    <mergeCell ref="C11:D11"/>
    <mergeCell ref="A21:D21"/>
    <mergeCell ref="A18:D18"/>
    <mergeCell ref="C13:D13"/>
    <mergeCell ref="C7:D7"/>
    <mergeCell ref="A19:D19"/>
    <mergeCell ref="C16:D16"/>
    <mergeCell ref="C14:D14"/>
    <mergeCell ref="C15:D15"/>
    <mergeCell ref="A2:D2"/>
    <mergeCell ref="A3:D3"/>
    <mergeCell ref="C5:D5"/>
    <mergeCell ref="C6:D6"/>
    <mergeCell ref="C1:D1"/>
  </mergeCells>
  <phoneticPr fontId="2" type="noConversion"/>
  <printOptions horizontalCentered="1"/>
  <pageMargins left="0.5" right="0.5" top="0.25" bottom="0.25" header="0.5" footer="0.5"/>
  <pageSetup scale="77"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L22"/>
  <sheetViews>
    <sheetView showGridLines="0" zoomScale="90" workbookViewId="0">
      <selection activeCell="A3" sqref="A3:D3"/>
    </sheetView>
  </sheetViews>
  <sheetFormatPr defaultColWidth="9.140625" defaultRowHeight="12.75" x14ac:dyDescent="0.2"/>
  <cols>
    <col min="1" max="1" width="22.42578125" style="189" customWidth="1"/>
    <col min="2" max="2" width="15.140625" style="185" customWidth="1"/>
    <col min="3" max="3" width="97.42578125" style="186" customWidth="1"/>
    <col min="4" max="4" width="16.42578125" style="212" customWidth="1"/>
    <col min="5" max="16384" width="9.140625" style="6"/>
  </cols>
  <sheetData>
    <row r="1" spans="1:12" s="208" customFormat="1" ht="11.25" x14ac:dyDescent="0.2">
      <c r="A1" s="385" t="s">
        <v>61</v>
      </c>
      <c r="B1" s="385"/>
      <c r="C1" s="385"/>
      <c r="D1" s="179"/>
      <c r="E1" s="207"/>
    </row>
    <row r="2" spans="1:12" s="210" customFormat="1" ht="18.75" thickBot="1" x14ac:dyDescent="0.25">
      <c r="A2" s="433" t="s">
        <v>137</v>
      </c>
      <c r="B2" s="388"/>
      <c r="C2" s="388"/>
      <c r="D2" s="388"/>
      <c r="E2" s="209"/>
      <c r="F2" s="209"/>
      <c r="G2" s="209"/>
      <c r="H2" s="209"/>
      <c r="I2" s="209"/>
    </row>
    <row r="3" spans="1:12" s="22" customFormat="1" ht="291" customHeight="1" thickBot="1" x14ac:dyDescent="0.25">
      <c r="A3" s="389" t="s">
        <v>150</v>
      </c>
      <c r="B3" s="402"/>
      <c r="C3" s="402"/>
      <c r="D3" s="403"/>
    </row>
    <row r="4" spans="1:12" ht="21" customHeight="1" thickBot="1" x14ac:dyDescent="0.25">
      <c r="A4" s="184"/>
    </row>
    <row r="5" spans="1:12" s="181" customFormat="1" ht="42.75" customHeight="1" thickBot="1" x14ac:dyDescent="0.25">
      <c r="A5" s="303" t="s">
        <v>31</v>
      </c>
      <c r="B5" s="216" t="s">
        <v>115</v>
      </c>
      <c r="C5" s="216" t="s">
        <v>138</v>
      </c>
      <c r="D5" s="217" t="s">
        <v>139</v>
      </c>
    </row>
    <row r="6" spans="1:12" ht="26.25" thickBot="1" x14ac:dyDescent="0.25">
      <c r="A6" s="270" t="s">
        <v>108</v>
      </c>
      <c r="B6" s="271" t="s">
        <v>49</v>
      </c>
      <c r="C6" s="272" t="s">
        <v>87</v>
      </c>
      <c r="D6" s="273">
        <v>13600</v>
      </c>
    </row>
    <row r="7" spans="1:12" x14ac:dyDescent="0.2">
      <c r="A7" s="7"/>
      <c r="B7" s="8"/>
      <c r="C7" s="9"/>
      <c r="D7" s="291"/>
    </row>
    <row r="8" spans="1:12" x14ac:dyDescent="0.2">
      <c r="A8" s="7"/>
      <c r="B8" s="8"/>
      <c r="C8" s="9"/>
      <c r="D8" s="292"/>
    </row>
    <row r="9" spans="1:12" x14ac:dyDescent="0.2">
      <c r="A9" s="7"/>
      <c r="B9" s="8"/>
      <c r="C9" s="9"/>
      <c r="D9" s="292"/>
    </row>
    <row r="10" spans="1:12" x14ac:dyDescent="0.2">
      <c r="A10" s="7"/>
      <c r="B10" s="8"/>
      <c r="C10" s="9"/>
      <c r="D10" s="292"/>
    </row>
    <row r="11" spans="1:12" x14ac:dyDescent="0.2">
      <c r="A11" s="7"/>
      <c r="B11" s="8"/>
      <c r="C11" s="9"/>
      <c r="D11" s="292"/>
    </row>
    <row r="12" spans="1:12" x14ac:dyDescent="0.2">
      <c r="A12" s="7"/>
      <c r="B12" s="8"/>
      <c r="C12" s="9"/>
      <c r="D12" s="292"/>
    </row>
    <row r="13" spans="1:12" x14ac:dyDescent="0.2">
      <c r="A13" s="4"/>
      <c r="B13" s="3"/>
      <c r="C13" s="5"/>
      <c r="D13" s="292"/>
    </row>
    <row r="14" spans="1:12" x14ac:dyDescent="0.2">
      <c r="A14" s="4"/>
      <c r="B14" s="3"/>
      <c r="C14" s="5"/>
      <c r="D14" s="292"/>
    </row>
    <row r="15" spans="1:12" ht="15.75" x14ac:dyDescent="0.2">
      <c r="A15" s="4"/>
      <c r="B15" s="3"/>
      <c r="C15" s="5"/>
      <c r="D15" s="292"/>
      <c r="J15" s="434"/>
      <c r="K15" s="434"/>
      <c r="L15" s="434"/>
    </row>
    <row r="16" spans="1:12" ht="13.5" thickBot="1" x14ac:dyDescent="0.25">
      <c r="A16" s="4"/>
      <c r="B16" s="3"/>
      <c r="C16" s="5"/>
      <c r="D16" s="293"/>
    </row>
    <row r="17" spans="1:4" s="181" customFormat="1" ht="13.5" thickBot="1" x14ac:dyDescent="0.25">
      <c r="A17" s="123"/>
      <c r="B17" s="100"/>
      <c r="C17" s="124" t="s">
        <v>140</v>
      </c>
      <c r="D17" s="277">
        <f>ROUND(SUM(D7:D16),0)</f>
        <v>0</v>
      </c>
    </row>
    <row r="18" spans="1:4" s="274" customFormat="1" ht="9" customHeight="1" x14ac:dyDescent="0.2">
      <c r="C18" s="275"/>
      <c r="D18" s="276"/>
    </row>
    <row r="19" spans="1:4" s="274" customFormat="1" ht="47.25" x14ac:dyDescent="0.2">
      <c r="A19" s="275" t="s">
        <v>145</v>
      </c>
      <c r="B19" s="300">
        <v>0</v>
      </c>
      <c r="C19" s="301" t="s">
        <v>141</v>
      </c>
      <c r="D19" s="302">
        <f>IF(B19&gt;0,D17/B19,0)</f>
        <v>0</v>
      </c>
    </row>
    <row r="20" spans="1:4" s="274" customFormat="1" ht="4.5" customHeight="1" thickBot="1" x14ac:dyDescent="0.25">
      <c r="A20" s="275"/>
      <c r="B20" s="276"/>
      <c r="D20" s="276"/>
    </row>
    <row r="21" spans="1:4" x14ac:dyDescent="0.2">
      <c r="A21" s="378" t="s">
        <v>80</v>
      </c>
      <c r="B21" s="379"/>
      <c r="C21" s="379"/>
      <c r="D21" s="380"/>
    </row>
    <row r="22" spans="1:4" ht="13.5" thickBot="1" x14ac:dyDescent="0.25">
      <c r="A22" s="381"/>
      <c r="B22" s="382"/>
      <c r="C22" s="382"/>
      <c r="D22" s="383"/>
    </row>
  </sheetData>
  <sheetProtection formatCells="0" formatColumns="0" formatRows="0" insertRows="0" deleteRows="0" selectLockedCells="1"/>
  <customSheetViews>
    <customSheetView guid="{BF352FCE-C1BE-4B84-9561-6030FEF6A15F}" scale="90" showPageBreaks="1" fitToPage="1">
      <selection activeCell="E1" sqref="E1:G1"/>
      <pageMargins left="0.5" right="0.5" top="0.25" bottom="0.35" header="0.5" footer="0.25"/>
      <printOptions horizontalCentered="1"/>
      <pageSetup scale="86" orientation="landscape" r:id="rId1"/>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2"/>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3"/>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4"/>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5"/>
      <headerFooter alignWithMargins="0">
        <oddFooter>&amp;LCost Share&amp;RPage &amp;P of &amp;N</oddFooter>
      </headerFooter>
    </customSheetView>
    <customSheetView guid="{D7FF18E2-A72D-4088-BD59-9D74A43C39A8}" scale="90" showPageBreaks="1" printArea="1">
      <selection activeCell="I15" sqref="I15"/>
      <pageMargins left="0.5" right="0.5" top="0.25" bottom="0.35" header="0.5" footer="0.25"/>
      <printOptions horizontalCentered="1"/>
      <pageSetup scale="85" orientation="landscape" r:id="rId6"/>
      <headerFooter alignWithMargins="0">
        <oddFooter>&amp;LCost Share&amp;RPage &amp;P of &amp;N</oddFooter>
      </headerFooter>
    </customSheetView>
  </customSheetViews>
  <mergeCells count="5">
    <mergeCell ref="A21:D22"/>
    <mergeCell ref="A2:D2"/>
    <mergeCell ref="A1:C1"/>
    <mergeCell ref="A3:D3"/>
    <mergeCell ref="J15:L15"/>
  </mergeCells>
  <phoneticPr fontId="2" type="noConversion"/>
  <printOptions horizontalCentered="1"/>
  <pageMargins left="0.5" right="0.5" top="0.25" bottom="0.25" header="0.5" footer="0.5"/>
  <pageSetup scale="57" orientation="landscape"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A1:M33"/>
  <sheetViews>
    <sheetView showGridLines="0" tabSelected="1" zoomScale="120" zoomScaleNormal="120" workbookViewId="0">
      <selection activeCell="A25" sqref="A25:F26"/>
    </sheetView>
  </sheetViews>
  <sheetFormatPr defaultColWidth="9.140625" defaultRowHeight="12.75" x14ac:dyDescent="0.2"/>
  <cols>
    <col min="1" max="1" width="24.140625" style="38" customWidth="1"/>
    <col min="2" max="2" width="20.140625" style="38" customWidth="1"/>
    <col min="3" max="3" width="19.140625" style="38" customWidth="1"/>
    <col min="4" max="4" width="18.42578125" style="15" customWidth="1"/>
    <col min="5" max="5" width="18.5703125" style="15" customWidth="1"/>
    <col min="6" max="6" width="60.140625" style="17" customWidth="1"/>
    <col min="7" max="19" width="9.42578125" style="15" customWidth="1"/>
    <col min="20" max="16384" width="9.140625" style="15"/>
  </cols>
  <sheetData>
    <row r="1" spans="1:13" s="17" customFormat="1" ht="11.25" customHeight="1" thickBot="1" x14ac:dyDescent="0.25">
      <c r="A1" s="38"/>
      <c r="B1" s="38"/>
      <c r="C1" s="38"/>
      <c r="D1" s="38"/>
      <c r="E1" s="38"/>
      <c r="F1" s="16"/>
    </row>
    <row r="2" spans="1:13" s="17" customFormat="1" ht="11.25" customHeight="1" thickBot="1" x14ac:dyDescent="0.25">
      <c r="A2" s="316" t="s">
        <v>110</v>
      </c>
      <c r="B2" s="317"/>
      <c r="C2" s="317"/>
      <c r="D2" s="317"/>
      <c r="E2" s="317"/>
      <c r="F2" s="318"/>
    </row>
    <row r="3" spans="1:13" s="35" customFormat="1" ht="30.75" thickBot="1" x14ac:dyDescent="0.25">
      <c r="A3" s="281" t="s">
        <v>2</v>
      </c>
      <c r="B3" s="50"/>
      <c r="C3" s="50"/>
      <c r="D3" s="50"/>
      <c r="E3" s="50"/>
      <c r="F3" s="52"/>
    </row>
    <row r="4" spans="1:13" s="35" customFormat="1" ht="25.5" customHeight="1" thickBot="1" x14ac:dyDescent="0.25">
      <c r="A4" s="324" t="s">
        <v>133</v>
      </c>
      <c r="B4" s="53" t="s">
        <v>143</v>
      </c>
      <c r="C4" s="53" t="s">
        <v>137</v>
      </c>
      <c r="D4" s="53" t="s">
        <v>144</v>
      </c>
      <c r="E4" s="53" t="s">
        <v>142</v>
      </c>
      <c r="F4" s="54" t="s">
        <v>125</v>
      </c>
    </row>
    <row r="5" spans="1:13" s="35" customFormat="1" ht="14.25" x14ac:dyDescent="0.2">
      <c r="A5" s="325"/>
      <c r="B5" s="294">
        <v>0</v>
      </c>
      <c r="C5" s="294">
        <v>0</v>
      </c>
      <c r="D5" s="294">
        <f>C5+B5</f>
        <v>0</v>
      </c>
      <c r="E5" s="299">
        <f>IF(D5&gt;0,C5/B5,0)</f>
        <v>0</v>
      </c>
      <c r="F5" s="163" t="s">
        <v>109</v>
      </c>
    </row>
    <row r="6" spans="1:13" ht="15.75" customHeight="1" thickBot="1" x14ac:dyDescent="0.25">
      <c r="A6" s="280"/>
      <c r="B6" s="282"/>
      <c r="C6" s="282"/>
      <c r="D6" s="282"/>
      <c r="E6" s="283"/>
      <c r="F6" s="284"/>
    </row>
    <row r="7" spans="1:13" ht="40.5" customHeight="1" thickBot="1" x14ac:dyDescent="0.25">
      <c r="A7" s="281" t="s">
        <v>134</v>
      </c>
      <c r="B7" s="50"/>
      <c r="C7" s="50"/>
      <c r="D7" s="50"/>
      <c r="E7" s="50"/>
      <c r="F7" s="52"/>
      <c r="H7" s="35"/>
      <c r="I7" s="35"/>
      <c r="J7" s="35"/>
      <c r="K7" s="35"/>
      <c r="L7" s="35"/>
      <c r="M7" s="35"/>
    </row>
    <row r="8" spans="1:13" ht="15" thickBot="1" x14ac:dyDescent="0.25">
      <c r="A8" s="55" t="s">
        <v>19</v>
      </c>
      <c r="B8" s="56" t="s">
        <v>12</v>
      </c>
      <c r="C8" s="56" t="s">
        <v>77</v>
      </c>
      <c r="D8" s="326" t="s">
        <v>79</v>
      </c>
      <c r="E8" s="327"/>
      <c r="F8" s="328"/>
      <c r="H8" s="35"/>
      <c r="I8" s="35"/>
      <c r="J8" s="35"/>
      <c r="K8" s="35"/>
      <c r="L8" s="35"/>
      <c r="M8" s="35"/>
    </row>
    <row r="9" spans="1:13" ht="29.25" customHeight="1" x14ac:dyDescent="0.2">
      <c r="A9" s="57" t="s">
        <v>4</v>
      </c>
      <c r="B9" s="294">
        <f>'b. Personnel'!E34</f>
        <v>0</v>
      </c>
      <c r="C9" s="295">
        <f>IF(B9&gt;0,B9/B$23,0)</f>
        <v>0</v>
      </c>
      <c r="D9" s="329"/>
      <c r="E9" s="330"/>
      <c r="F9" s="331"/>
      <c r="H9" s="35"/>
      <c r="I9" s="35"/>
      <c r="J9" s="35"/>
      <c r="K9" s="35"/>
      <c r="L9" s="35"/>
      <c r="M9" s="35"/>
    </row>
    <row r="10" spans="1:13" ht="14.25" x14ac:dyDescent="0.2">
      <c r="A10" s="58" t="s">
        <v>5</v>
      </c>
      <c r="B10" s="294">
        <f>'c. Fringe'!D13</f>
        <v>0</v>
      </c>
      <c r="C10" s="295">
        <f t="shared" ref="C10:C13" si="0">IF(B10&gt;0,B10/B$23,0)</f>
        <v>0</v>
      </c>
      <c r="D10" s="332"/>
      <c r="E10" s="333"/>
      <c r="F10" s="334"/>
      <c r="H10" s="35"/>
      <c r="I10" s="35"/>
      <c r="J10" s="35"/>
      <c r="K10" s="35"/>
      <c r="L10" s="35"/>
      <c r="M10" s="35"/>
    </row>
    <row r="11" spans="1:13" ht="14.25" x14ac:dyDescent="0.2">
      <c r="A11" s="58" t="s">
        <v>6</v>
      </c>
      <c r="B11" s="294">
        <f>'d. Travel'!K12</f>
        <v>0</v>
      </c>
      <c r="C11" s="295">
        <f t="shared" si="0"/>
        <v>0</v>
      </c>
      <c r="D11" s="332"/>
      <c r="E11" s="333"/>
      <c r="F11" s="334"/>
      <c r="H11" s="35"/>
      <c r="I11" s="35"/>
      <c r="J11" s="35"/>
      <c r="K11" s="35"/>
      <c r="L11" s="35"/>
      <c r="M11" s="35"/>
    </row>
    <row r="12" spans="1:13" ht="24" customHeight="1" x14ac:dyDescent="0.2">
      <c r="A12" s="58" t="s">
        <v>7</v>
      </c>
      <c r="B12" s="294">
        <f>'e. Equipment'!E14</f>
        <v>0</v>
      </c>
      <c r="C12" s="295">
        <f t="shared" si="0"/>
        <v>0</v>
      </c>
      <c r="D12" s="332"/>
      <c r="E12" s="333"/>
      <c r="F12" s="334"/>
      <c r="H12" s="35"/>
      <c r="I12" s="35"/>
      <c r="J12" s="35"/>
      <c r="K12" s="35"/>
      <c r="L12" s="35"/>
      <c r="M12" s="35"/>
    </row>
    <row r="13" spans="1:13" ht="14.25" x14ac:dyDescent="0.2">
      <c r="A13" s="58" t="s">
        <v>8</v>
      </c>
      <c r="B13" s="294">
        <f>'f. Supplies &amp; Materials'!E15</f>
        <v>0</v>
      </c>
      <c r="C13" s="295">
        <f t="shared" si="0"/>
        <v>0</v>
      </c>
      <c r="D13" s="332"/>
      <c r="E13" s="333"/>
      <c r="F13" s="334"/>
      <c r="H13" s="35"/>
      <c r="I13" s="35"/>
      <c r="J13" s="35"/>
      <c r="K13" s="35"/>
      <c r="L13" s="35"/>
      <c r="M13" s="35"/>
    </row>
    <row r="14" spans="1:13" ht="14.25" x14ac:dyDescent="0.2">
      <c r="A14" s="59" t="s">
        <v>34</v>
      </c>
      <c r="B14" s="304"/>
      <c r="C14" s="305"/>
      <c r="D14" s="332"/>
      <c r="E14" s="333"/>
      <c r="F14" s="334"/>
      <c r="H14" s="35"/>
      <c r="I14" s="35"/>
      <c r="J14" s="35"/>
      <c r="K14" s="35"/>
      <c r="L14" s="35"/>
      <c r="M14" s="35"/>
    </row>
    <row r="15" spans="1:13" s="39" customFormat="1" ht="14.25" x14ac:dyDescent="0.2">
      <c r="A15" s="60" t="s">
        <v>51</v>
      </c>
      <c r="B15" s="294">
        <f>'g. Contractual'!D13</f>
        <v>0</v>
      </c>
      <c r="C15" s="295">
        <f>IF(B15&gt;0,B15/B$23,0)</f>
        <v>0</v>
      </c>
      <c r="D15" s="332"/>
      <c r="E15" s="333"/>
      <c r="F15" s="334"/>
      <c r="H15" s="35"/>
      <c r="I15" s="35"/>
      <c r="J15" s="35"/>
      <c r="K15" s="35"/>
      <c r="L15" s="35"/>
      <c r="M15" s="35"/>
    </row>
    <row r="16" spans="1:13" ht="15.75" customHeight="1" x14ac:dyDescent="0.2">
      <c r="A16" s="60" t="s">
        <v>52</v>
      </c>
      <c r="B16" s="294">
        <f>'g. Contractual'!D22</f>
        <v>0</v>
      </c>
      <c r="C16" s="295">
        <f t="shared" ref="C16:C22" si="1">IF(B16&gt;0,B16/B$23,0)</f>
        <v>0</v>
      </c>
      <c r="D16" s="332"/>
      <c r="E16" s="333"/>
      <c r="F16" s="334"/>
      <c r="G16" s="17"/>
      <c r="H16" s="35"/>
      <c r="I16" s="35"/>
      <c r="J16" s="35"/>
      <c r="K16" s="35"/>
      <c r="L16" s="35"/>
      <c r="M16" s="35"/>
    </row>
    <row r="17" spans="1:13" ht="15.75" customHeight="1" x14ac:dyDescent="0.2">
      <c r="A17" s="60" t="s">
        <v>54</v>
      </c>
      <c r="B17" s="294">
        <f>'g. Contractual'!D27</f>
        <v>0</v>
      </c>
      <c r="C17" s="295">
        <f t="shared" si="1"/>
        <v>0</v>
      </c>
      <c r="D17" s="332"/>
      <c r="E17" s="333"/>
      <c r="F17" s="334"/>
      <c r="G17" s="17"/>
      <c r="H17" s="35"/>
      <c r="I17" s="35"/>
      <c r="J17" s="35"/>
      <c r="K17" s="35"/>
      <c r="L17" s="35"/>
      <c r="M17" s="35"/>
    </row>
    <row r="18" spans="1:13" ht="15.75" customHeight="1" x14ac:dyDescent="0.2">
      <c r="A18" s="61" t="s">
        <v>53</v>
      </c>
      <c r="B18" s="294">
        <f>'g. Contractual'!D29</f>
        <v>0</v>
      </c>
      <c r="C18" s="295">
        <f t="shared" si="1"/>
        <v>0</v>
      </c>
      <c r="D18" s="332"/>
      <c r="E18" s="333"/>
      <c r="F18" s="334"/>
      <c r="G18" s="17"/>
      <c r="H18" s="35"/>
      <c r="I18" s="35"/>
      <c r="J18" s="35"/>
      <c r="K18" s="35"/>
      <c r="L18" s="35"/>
      <c r="M18" s="35"/>
    </row>
    <row r="19" spans="1:13" ht="15.75" customHeight="1" x14ac:dyDescent="0.2">
      <c r="A19" s="58" t="s">
        <v>9</v>
      </c>
      <c r="B19" s="294">
        <f>'h. Construction'!C15</f>
        <v>0</v>
      </c>
      <c r="C19" s="295">
        <f t="shared" si="1"/>
        <v>0</v>
      </c>
      <c r="D19" s="332"/>
      <c r="E19" s="333"/>
      <c r="F19" s="334"/>
      <c r="G19" s="17"/>
      <c r="H19" s="35"/>
      <c r="I19" s="35"/>
      <c r="J19" s="35"/>
      <c r="K19" s="35"/>
      <c r="L19" s="35"/>
      <c r="M19" s="35"/>
    </row>
    <row r="20" spans="1:13" ht="15.75" customHeight="1" x14ac:dyDescent="0.2">
      <c r="A20" s="58" t="s">
        <v>10</v>
      </c>
      <c r="B20" s="294">
        <f>'i. Other'!C14</f>
        <v>0</v>
      </c>
      <c r="C20" s="295">
        <f t="shared" si="1"/>
        <v>0</v>
      </c>
      <c r="D20" s="332"/>
      <c r="E20" s="333"/>
      <c r="F20" s="334"/>
      <c r="G20" s="17"/>
      <c r="H20" s="35"/>
      <c r="I20" s="35"/>
      <c r="J20" s="35"/>
      <c r="K20" s="35"/>
      <c r="L20" s="35"/>
      <c r="M20" s="35"/>
    </row>
    <row r="21" spans="1:13" ht="14.25" x14ac:dyDescent="0.2">
      <c r="A21" s="58" t="s">
        <v>59</v>
      </c>
      <c r="B21" s="296">
        <f>B9+B10+B11+B12+B13+B18+B19+B20</f>
        <v>0</v>
      </c>
      <c r="C21" s="295">
        <f t="shared" si="1"/>
        <v>0</v>
      </c>
      <c r="D21" s="332"/>
      <c r="E21" s="333"/>
      <c r="F21" s="334"/>
      <c r="G21" s="17"/>
      <c r="H21" s="35"/>
      <c r="I21" s="35"/>
      <c r="J21" s="35"/>
      <c r="K21" s="35"/>
      <c r="L21" s="35"/>
      <c r="M21" s="35"/>
    </row>
    <row r="22" spans="1:13" ht="14.25" x14ac:dyDescent="0.2">
      <c r="A22" s="58" t="s">
        <v>11</v>
      </c>
      <c r="B22" s="294">
        <f>'j. Indirect'!B16</f>
        <v>0</v>
      </c>
      <c r="C22" s="295">
        <f t="shared" si="1"/>
        <v>0</v>
      </c>
      <c r="D22" s="332"/>
      <c r="E22" s="333"/>
      <c r="F22" s="334"/>
      <c r="G22" s="17"/>
      <c r="H22" s="35"/>
      <c r="I22" s="35"/>
      <c r="J22" s="35"/>
      <c r="K22" s="35"/>
      <c r="L22" s="35"/>
      <c r="M22" s="35"/>
    </row>
    <row r="23" spans="1:13" ht="15" thickBot="1" x14ac:dyDescent="0.25">
      <c r="A23" s="62" t="s">
        <v>78</v>
      </c>
      <c r="B23" s="297">
        <f>B21+B22</f>
        <v>0</v>
      </c>
      <c r="C23" s="298">
        <f>C21+C22</f>
        <v>0</v>
      </c>
      <c r="D23" s="335"/>
      <c r="E23" s="336"/>
      <c r="F23" s="337"/>
      <c r="G23" s="17"/>
      <c r="H23" s="35"/>
      <c r="I23" s="35"/>
      <c r="J23" s="35"/>
      <c r="K23" s="35"/>
      <c r="L23" s="35"/>
      <c r="M23" s="35"/>
    </row>
    <row r="24" spans="1:13" ht="15" thickBot="1" x14ac:dyDescent="0.25">
      <c r="G24" s="17"/>
      <c r="H24" s="35"/>
      <c r="I24" s="35"/>
      <c r="J24" s="35"/>
      <c r="K24" s="35"/>
      <c r="L24" s="35"/>
      <c r="M24" s="35"/>
    </row>
    <row r="25" spans="1:13" ht="14.25" x14ac:dyDescent="0.2">
      <c r="A25" s="435" t="s">
        <v>151</v>
      </c>
      <c r="B25" s="319"/>
      <c r="C25" s="319"/>
      <c r="D25" s="319"/>
      <c r="E25" s="319"/>
      <c r="F25" s="320"/>
      <c r="G25" s="17"/>
      <c r="H25" s="35"/>
      <c r="I25" s="35"/>
      <c r="J25" s="35"/>
      <c r="K25" s="35"/>
      <c r="L25" s="35"/>
      <c r="M25" s="35"/>
    </row>
    <row r="26" spans="1:13" ht="195" customHeight="1" thickBot="1" x14ac:dyDescent="0.25">
      <c r="A26" s="321"/>
      <c r="B26" s="322"/>
      <c r="C26" s="322"/>
      <c r="D26" s="322"/>
      <c r="E26" s="322"/>
      <c r="F26" s="323"/>
      <c r="G26" s="17"/>
      <c r="H26" s="35"/>
      <c r="I26" s="35"/>
      <c r="J26" s="35"/>
      <c r="K26" s="35"/>
      <c r="L26" s="35"/>
      <c r="M26" s="35"/>
    </row>
    <row r="27" spans="1:13" ht="15.75" customHeight="1" x14ac:dyDescent="0.2">
      <c r="G27" s="17"/>
      <c r="H27" s="35"/>
      <c r="I27" s="35"/>
      <c r="J27" s="35"/>
      <c r="K27" s="35"/>
      <c r="L27" s="35"/>
      <c r="M27" s="35"/>
    </row>
    <row r="28" spans="1:13" ht="15.75" customHeight="1" x14ac:dyDescent="0.2">
      <c r="G28" s="17"/>
      <c r="H28" s="35"/>
      <c r="I28" s="35"/>
      <c r="J28" s="35"/>
      <c r="K28" s="35"/>
      <c r="L28" s="35"/>
      <c r="M28" s="35"/>
    </row>
    <row r="29" spans="1:13" ht="15.75" customHeight="1" x14ac:dyDescent="0.2">
      <c r="G29" s="17"/>
      <c r="H29" s="35"/>
      <c r="I29" s="35"/>
      <c r="J29" s="35"/>
      <c r="K29" s="35"/>
      <c r="L29" s="35"/>
      <c r="M29" s="35"/>
    </row>
    <row r="30" spans="1:13" ht="15.75" customHeight="1" x14ac:dyDescent="0.2">
      <c r="A30" s="40"/>
      <c r="B30" s="40"/>
      <c r="C30" s="40"/>
      <c r="G30" s="17"/>
    </row>
    <row r="31" spans="1:13" ht="8.25" customHeight="1" x14ac:dyDescent="0.2"/>
    <row r="33" ht="10.5" customHeight="1" x14ac:dyDescent="0.2"/>
  </sheetData>
  <sheetProtection formatCells="0" formatColumns="0" formatRows="0" selectLockedCells="1"/>
  <customSheetViews>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1"/>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2"/>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3"/>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4"/>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5"/>
      <headerFooter alignWithMargins="0"/>
    </customSheetView>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6"/>
      <headerFooter alignWithMargins="0"/>
    </customSheetView>
  </customSheetViews>
  <mergeCells count="19">
    <mergeCell ref="D17:F17"/>
    <mergeCell ref="D18:F18"/>
    <mergeCell ref="D19:F19"/>
    <mergeCell ref="A2:F2"/>
    <mergeCell ref="A25:F26"/>
    <mergeCell ref="A4:A5"/>
    <mergeCell ref="D8:F8"/>
    <mergeCell ref="D9:F9"/>
    <mergeCell ref="D10:F10"/>
    <mergeCell ref="D11:F11"/>
    <mergeCell ref="D12:F12"/>
    <mergeCell ref="D13:F13"/>
    <mergeCell ref="D14:F14"/>
    <mergeCell ref="D20:F20"/>
    <mergeCell ref="D21:F21"/>
    <mergeCell ref="D22:F22"/>
    <mergeCell ref="D23:F23"/>
    <mergeCell ref="D15:F15"/>
    <mergeCell ref="D16:F16"/>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F37"/>
  <sheetViews>
    <sheetView showGridLines="0" zoomScaleNormal="100" workbookViewId="0">
      <selection activeCell="C13" sqref="C13"/>
    </sheetView>
  </sheetViews>
  <sheetFormatPr defaultColWidth="9.140625" defaultRowHeight="12.75" x14ac:dyDescent="0.2"/>
  <cols>
    <col min="1" max="1" width="8.5703125" style="17" customWidth="1"/>
    <col min="2" max="2" width="33.85546875" style="17" customWidth="1"/>
    <col min="3" max="3" width="10.85546875" style="26" customWidth="1"/>
    <col min="4" max="4" width="12.140625" style="27" customWidth="1"/>
    <col min="5" max="5" width="17.42578125" style="28" customWidth="1"/>
    <col min="6" max="6" width="51.85546875" style="26" customWidth="1"/>
    <col min="7" max="16384" width="9.140625" style="17"/>
  </cols>
  <sheetData>
    <row r="1" spans="1:6" s="42" customFormat="1" ht="11.25" customHeight="1" x14ac:dyDescent="0.2">
      <c r="A1" s="340" t="s">
        <v>61</v>
      </c>
      <c r="B1" s="340"/>
      <c r="C1" s="159"/>
      <c r="D1" s="159"/>
      <c r="E1" s="159"/>
      <c r="F1" s="279"/>
    </row>
    <row r="2" spans="1:6" s="1" customFormat="1" ht="18.75" thickBot="1" x14ac:dyDescent="0.25">
      <c r="A2" s="338" t="s">
        <v>4</v>
      </c>
      <c r="B2" s="338"/>
      <c r="C2" s="338"/>
      <c r="D2" s="338"/>
      <c r="E2" s="338"/>
      <c r="F2" s="338"/>
    </row>
    <row r="3" spans="1:6" s="18" customFormat="1" ht="14.25" customHeight="1" x14ac:dyDescent="0.2">
      <c r="A3" s="344" t="s">
        <v>132</v>
      </c>
      <c r="B3" s="345"/>
      <c r="C3" s="345"/>
      <c r="D3" s="345"/>
      <c r="E3" s="345"/>
      <c r="F3" s="346"/>
    </row>
    <row r="4" spans="1:6" ht="118.7" customHeight="1" thickBot="1" x14ac:dyDescent="0.25">
      <c r="A4" s="347"/>
      <c r="B4" s="348"/>
      <c r="C4" s="348"/>
      <c r="D4" s="348"/>
      <c r="E4" s="348"/>
      <c r="F4" s="349"/>
    </row>
    <row r="5" spans="1:6" ht="13.7" customHeight="1" thickBot="1" x14ac:dyDescent="0.25">
      <c r="A5" s="19"/>
      <c r="B5" s="19"/>
      <c r="C5" s="19"/>
      <c r="D5" s="19"/>
      <c r="E5" s="19"/>
      <c r="F5" s="19"/>
    </row>
    <row r="6" spans="1:6" ht="19.5" customHeight="1" x14ac:dyDescent="0.2">
      <c r="A6" s="351" t="s">
        <v>88</v>
      </c>
      <c r="B6" s="342" t="s">
        <v>35</v>
      </c>
      <c r="C6" s="339" t="s">
        <v>124</v>
      </c>
      <c r="D6" s="339"/>
      <c r="E6" s="339"/>
      <c r="F6" s="353" t="s">
        <v>20</v>
      </c>
    </row>
    <row r="7" spans="1:6" s="20" customFormat="1" ht="30.75" thickBot="1" x14ac:dyDescent="0.25">
      <c r="A7" s="352"/>
      <c r="B7" s="343"/>
      <c r="C7" s="67" t="s">
        <v>91</v>
      </c>
      <c r="D7" s="68" t="s">
        <v>21</v>
      </c>
      <c r="E7" s="122" t="s">
        <v>123</v>
      </c>
      <c r="F7" s="354"/>
    </row>
    <row r="8" spans="1:6" s="22" customFormat="1" ht="15.75" customHeight="1" x14ac:dyDescent="0.2">
      <c r="A8" s="147">
        <v>1</v>
      </c>
      <c r="B8" s="69" t="s">
        <v>94</v>
      </c>
      <c r="C8" s="70">
        <v>2000</v>
      </c>
      <c r="D8" s="71">
        <v>85</v>
      </c>
      <c r="E8" s="72">
        <f t="shared" ref="E8:E30" si="0">C8*D8</f>
        <v>170000</v>
      </c>
      <c r="F8" s="73" t="s">
        <v>22</v>
      </c>
    </row>
    <row r="9" spans="1:6" s="22" customFormat="1" ht="15.75" customHeight="1" thickBot="1" x14ac:dyDescent="0.25">
      <c r="A9" s="148">
        <v>2</v>
      </c>
      <c r="B9" s="74" t="s">
        <v>111</v>
      </c>
      <c r="C9" s="75">
        <v>4000</v>
      </c>
      <c r="D9" s="76">
        <v>20</v>
      </c>
      <c r="E9" s="77">
        <f t="shared" si="0"/>
        <v>80000</v>
      </c>
      <c r="F9" s="78" t="s">
        <v>22</v>
      </c>
    </row>
    <row r="10" spans="1:6" s="21" customFormat="1" ht="15.75" customHeight="1" x14ac:dyDescent="0.2">
      <c r="A10" s="145"/>
      <c r="B10" s="306"/>
      <c r="C10" s="63"/>
      <c r="D10" s="64"/>
      <c r="E10" s="81">
        <f>C10*D10</f>
        <v>0</v>
      </c>
      <c r="F10" s="307" t="s">
        <v>148</v>
      </c>
    </row>
    <row r="11" spans="1:6" s="21" customFormat="1" ht="15.75" customHeight="1" x14ac:dyDescent="0.2">
      <c r="A11" s="145"/>
      <c r="B11" s="49"/>
      <c r="C11" s="63"/>
      <c r="D11" s="64"/>
      <c r="E11" s="81">
        <f t="shared" si="0"/>
        <v>0</v>
      </c>
      <c r="F11" s="23"/>
    </row>
    <row r="12" spans="1:6" s="21" customFormat="1" ht="15.75" customHeight="1" x14ac:dyDescent="0.2">
      <c r="A12" s="145"/>
      <c r="B12" s="49"/>
      <c r="C12" s="63"/>
      <c r="D12" s="64"/>
      <c r="E12" s="81">
        <f t="shared" si="0"/>
        <v>0</v>
      </c>
      <c r="F12" s="23"/>
    </row>
    <row r="13" spans="1:6" s="21" customFormat="1" ht="15.75" customHeight="1" x14ac:dyDescent="0.2">
      <c r="A13" s="145"/>
      <c r="B13" s="49"/>
      <c r="C13" s="63"/>
      <c r="D13" s="64"/>
      <c r="E13" s="81">
        <f t="shared" si="0"/>
        <v>0</v>
      </c>
      <c r="F13" s="23"/>
    </row>
    <row r="14" spans="1:6" s="21" customFormat="1" ht="15.75" customHeight="1" x14ac:dyDescent="0.2">
      <c r="A14" s="145"/>
      <c r="B14" s="49"/>
      <c r="C14" s="63"/>
      <c r="D14" s="64"/>
      <c r="E14" s="81">
        <f t="shared" si="0"/>
        <v>0</v>
      </c>
      <c r="F14" s="23"/>
    </row>
    <row r="15" spans="1:6" s="22" customFormat="1" ht="15.75" customHeight="1" x14ac:dyDescent="0.2">
      <c r="A15" s="145"/>
      <c r="B15" s="24"/>
      <c r="C15" s="65"/>
      <c r="D15" s="66"/>
      <c r="E15" s="81">
        <f t="shared" si="0"/>
        <v>0</v>
      </c>
      <c r="F15" s="25"/>
    </row>
    <row r="16" spans="1:6" s="22" customFormat="1" ht="15.75" customHeight="1" x14ac:dyDescent="0.2">
      <c r="A16" s="145"/>
      <c r="B16" s="24"/>
      <c r="C16" s="65"/>
      <c r="D16" s="66"/>
      <c r="E16" s="81">
        <f t="shared" si="0"/>
        <v>0</v>
      </c>
      <c r="F16" s="25"/>
    </row>
    <row r="17" spans="1:6" s="22" customFormat="1" ht="15.75" customHeight="1" x14ac:dyDescent="0.2">
      <c r="A17" s="145"/>
      <c r="B17" s="24"/>
      <c r="C17" s="65"/>
      <c r="D17" s="66"/>
      <c r="E17" s="81">
        <f t="shared" si="0"/>
        <v>0</v>
      </c>
      <c r="F17" s="25"/>
    </row>
    <row r="18" spans="1:6" s="21" customFormat="1" ht="15.75" customHeight="1" x14ac:dyDescent="0.2">
      <c r="A18" s="145"/>
      <c r="B18" s="48"/>
      <c r="C18" s="65"/>
      <c r="D18" s="66"/>
      <c r="E18" s="81">
        <f t="shared" si="0"/>
        <v>0</v>
      </c>
      <c r="F18" s="25"/>
    </row>
    <row r="19" spans="1:6" s="21" customFormat="1" ht="15.75" customHeight="1" x14ac:dyDescent="0.2">
      <c r="A19" s="145"/>
      <c r="B19" s="48"/>
      <c r="C19" s="65"/>
      <c r="D19" s="66"/>
      <c r="E19" s="81">
        <f t="shared" si="0"/>
        <v>0</v>
      </c>
      <c r="F19" s="25"/>
    </row>
    <row r="20" spans="1:6" s="21" customFormat="1" ht="15.75" customHeight="1" x14ac:dyDescent="0.2">
      <c r="A20" s="145"/>
      <c r="B20" s="48"/>
      <c r="C20" s="65"/>
      <c r="D20" s="66"/>
      <c r="E20" s="81">
        <f t="shared" si="0"/>
        <v>0</v>
      </c>
      <c r="F20" s="25"/>
    </row>
    <row r="21" spans="1:6" s="21" customFormat="1" ht="15.75" customHeight="1" x14ac:dyDescent="0.2">
      <c r="A21" s="145"/>
      <c r="B21" s="48"/>
      <c r="C21" s="65"/>
      <c r="D21" s="66"/>
      <c r="E21" s="81">
        <f t="shared" si="0"/>
        <v>0</v>
      </c>
      <c r="F21" s="25"/>
    </row>
    <row r="22" spans="1:6" s="21" customFormat="1" ht="15.75" customHeight="1" x14ac:dyDescent="0.2">
      <c r="A22" s="145"/>
      <c r="B22" s="48"/>
      <c r="C22" s="65"/>
      <c r="D22" s="66"/>
      <c r="E22" s="81">
        <f t="shared" si="0"/>
        <v>0</v>
      </c>
      <c r="F22" s="25"/>
    </row>
    <row r="23" spans="1:6" s="22" customFormat="1" ht="15.75" customHeight="1" x14ac:dyDescent="0.2">
      <c r="A23" s="145"/>
      <c r="B23" s="24"/>
      <c r="C23" s="65"/>
      <c r="D23" s="66"/>
      <c r="E23" s="81">
        <f t="shared" si="0"/>
        <v>0</v>
      </c>
      <c r="F23" s="25"/>
    </row>
    <row r="24" spans="1:6" s="22" customFormat="1" ht="15.75" customHeight="1" x14ac:dyDescent="0.2">
      <c r="A24" s="145"/>
      <c r="B24" s="24"/>
      <c r="C24" s="65"/>
      <c r="D24" s="66"/>
      <c r="E24" s="81">
        <f t="shared" si="0"/>
        <v>0</v>
      </c>
      <c r="F24" s="25"/>
    </row>
    <row r="25" spans="1:6" s="22" customFormat="1" ht="15.75" customHeight="1" x14ac:dyDescent="0.2">
      <c r="A25" s="145"/>
      <c r="B25" s="24"/>
      <c r="C25" s="65"/>
      <c r="D25" s="66"/>
      <c r="E25" s="81">
        <f t="shared" si="0"/>
        <v>0</v>
      </c>
      <c r="F25" s="25"/>
    </row>
    <row r="26" spans="1:6" s="21" customFormat="1" ht="15.75" customHeight="1" x14ac:dyDescent="0.2">
      <c r="A26" s="145"/>
      <c r="B26" s="48"/>
      <c r="C26" s="65"/>
      <c r="D26" s="66"/>
      <c r="E26" s="81">
        <f t="shared" si="0"/>
        <v>0</v>
      </c>
      <c r="F26" s="25"/>
    </row>
    <row r="27" spans="1:6" s="21" customFormat="1" ht="15.75" customHeight="1" x14ac:dyDescent="0.2">
      <c r="A27" s="145"/>
      <c r="B27" s="48"/>
      <c r="C27" s="65"/>
      <c r="D27" s="66"/>
      <c r="E27" s="81">
        <f t="shared" si="0"/>
        <v>0</v>
      </c>
      <c r="F27" s="25"/>
    </row>
    <row r="28" spans="1:6" s="21" customFormat="1" ht="15.75" customHeight="1" x14ac:dyDescent="0.2">
      <c r="A28" s="145"/>
      <c r="B28" s="48"/>
      <c r="C28" s="65"/>
      <c r="D28" s="66"/>
      <c r="E28" s="81">
        <f t="shared" si="0"/>
        <v>0</v>
      </c>
      <c r="F28" s="25"/>
    </row>
    <row r="29" spans="1:6" s="21" customFormat="1" ht="15.75" customHeight="1" x14ac:dyDescent="0.2">
      <c r="A29" s="145"/>
      <c r="B29" s="48"/>
      <c r="C29" s="65"/>
      <c r="D29" s="66"/>
      <c r="E29" s="81">
        <f t="shared" si="0"/>
        <v>0</v>
      </c>
      <c r="F29" s="25"/>
    </row>
    <row r="30" spans="1:6" s="21" customFormat="1" ht="15.75" customHeight="1" x14ac:dyDescent="0.2">
      <c r="A30" s="145"/>
      <c r="B30" s="48"/>
      <c r="C30" s="65"/>
      <c r="D30" s="66"/>
      <c r="E30" s="81">
        <f t="shared" si="0"/>
        <v>0</v>
      </c>
      <c r="F30" s="25"/>
    </row>
    <row r="31" spans="1:6" s="22" customFormat="1" ht="15.75" customHeight="1" x14ac:dyDescent="0.2">
      <c r="A31" s="145"/>
      <c r="B31" s="24"/>
      <c r="C31" s="65"/>
      <c r="D31" s="66"/>
      <c r="E31" s="81">
        <f>C31*D31</f>
        <v>0</v>
      </c>
      <c r="F31" s="25"/>
    </row>
    <row r="32" spans="1:6" s="22" customFormat="1" ht="15.75" customHeight="1" x14ac:dyDescent="0.2">
      <c r="A32" s="145"/>
      <c r="B32" s="24"/>
      <c r="C32" s="65"/>
      <c r="D32" s="66"/>
      <c r="E32" s="81">
        <f>C32*D32</f>
        <v>0</v>
      </c>
      <c r="F32" s="25"/>
    </row>
    <row r="33" spans="1:6" s="22" customFormat="1" ht="15.75" customHeight="1" thickBot="1" x14ac:dyDescent="0.25">
      <c r="A33" s="145"/>
      <c r="B33" s="125"/>
      <c r="C33" s="126"/>
      <c r="D33" s="127"/>
      <c r="E33" s="128">
        <f>C33*D33</f>
        <v>0</v>
      </c>
      <c r="F33" s="129"/>
    </row>
    <row r="34" spans="1:6" s="21" customFormat="1" ht="15.75" customHeight="1" thickBot="1" x14ac:dyDescent="0.25">
      <c r="A34" s="146"/>
      <c r="B34" s="288" t="s">
        <v>126</v>
      </c>
      <c r="C34" s="51">
        <f>SUM(C10:C33)</f>
        <v>0</v>
      </c>
      <c r="D34" s="79"/>
      <c r="E34" s="166">
        <f>ROUND(SUM(E10:E33),0)</f>
        <v>0</v>
      </c>
      <c r="F34" s="80"/>
    </row>
    <row r="35" spans="1:6" ht="14.25" customHeight="1" thickBot="1" x14ac:dyDescent="0.25">
      <c r="A35" s="350"/>
      <c r="B35" s="350"/>
      <c r="C35" s="350"/>
      <c r="D35" s="350"/>
      <c r="E35" s="29"/>
    </row>
    <row r="36" spans="1:6" x14ac:dyDescent="0.2">
      <c r="A36" s="341" t="s">
        <v>80</v>
      </c>
      <c r="B36" s="319"/>
      <c r="C36" s="319"/>
      <c r="D36" s="319"/>
      <c r="E36" s="319"/>
      <c r="F36" s="320"/>
    </row>
    <row r="37" spans="1:6" ht="13.5" thickBot="1" x14ac:dyDescent="0.25">
      <c r="A37" s="321"/>
      <c r="B37" s="322"/>
      <c r="C37" s="322"/>
      <c r="D37" s="322"/>
      <c r="E37" s="322"/>
      <c r="F37" s="323"/>
    </row>
  </sheetData>
  <sheetProtection formatCells="0" formatColumns="0" formatRows="0" insertRows="0" deleteRows="0" selectLockedCells="1"/>
  <customSheetViews>
    <customSheetView guid="{BF352FCE-C1BE-4B84-9561-6030FEF6A15F}" scale="90" showPageBreaks="1" fitToPage="1" printArea="1">
      <selection activeCell="L1" sqref="L1:N1"/>
      <pageMargins left="0.5" right="0.5" top="0.25" bottom="0.5" header="0.5" footer="0.25"/>
      <printOptions horizontalCentered="1"/>
      <pageSetup scale="80" orientation="landscape" r:id="rId1"/>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6"/>
      <headerFooter alignWithMargins="0">
        <oddFooter>&amp;La. Personnel&amp;R Page &amp;P of &amp;N</oddFooter>
      </headerFooter>
    </customSheetView>
  </customSheetViews>
  <mergeCells count="9">
    <mergeCell ref="A2:F2"/>
    <mergeCell ref="C6:E6"/>
    <mergeCell ref="A1:B1"/>
    <mergeCell ref="A36:F37"/>
    <mergeCell ref="B6:B7"/>
    <mergeCell ref="A3:F4"/>
    <mergeCell ref="A35:D35"/>
    <mergeCell ref="A6:A7"/>
    <mergeCell ref="F6:F7"/>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H82"/>
  <sheetViews>
    <sheetView showGridLines="0" zoomScale="90" zoomScaleNormal="90" workbookViewId="0">
      <selection activeCell="B8" sqref="B8"/>
    </sheetView>
  </sheetViews>
  <sheetFormatPr defaultColWidth="9.140625" defaultRowHeight="12.75" x14ac:dyDescent="0.2"/>
  <cols>
    <col min="1" max="1" width="75.85546875" style="15" customWidth="1"/>
    <col min="2" max="2" width="23.42578125" style="15" customWidth="1"/>
    <col min="3" max="3" width="20.140625" style="15" customWidth="1"/>
    <col min="4" max="4" width="18.42578125" style="15" customWidth="1"/>
    <col min="5" max="5" width="9.140625" style="15"/>
    <col min="6" max="6" width="31" style="15" bestFit="1" customWidth="1"/>
    <col min="7" max="16384" width="9.140625" style="15"/>
  </cols>
  <sheetData>
    <row r="1" spans="1:8" s="42" customFormat="1" ht="11.25" x14ac:dyDescent="0.2">
      <c r="A1" s="340" t="s">
        <v>60</v>
      </c>
      <c r="B1" s="340"/>
      <c r="C1" s="340"/>
      <c r="D1" s="340"/>
      <c r="E1" s="41"/>
      <c r="F1" s="41"/>
    </row>
    <row r="2" spans="1:8" s="1" customFormat="1" ht="18.75" thickBot="1" x14ac:dyDescent="0.25">
      <c r="A2" s="338" t="s">
        <v>5</v>
      </c>
      <c r="B2" s="338"/>
      <c r="C2" s="338"/>
      <c r="D2" s="338"/>
      <c r="E2" s="11"/>
      <c r="F2" s="11"/>
      <c r="G2" s="2"/>
      <c r="H2" s="2"/>
    </row>
    <row r="3" spans="1:8" s="1" customFormat="1" ht="96" customHeight="1" thickBot="1" x14ac:dyDescent="0.25">
      <c r="A3" s="360" t="s">
        <v>146</v>
      </c>
      <c r="B3" s="361"/>
      <c r="C3" s="361"/>
      <c r="D3" s="362"/>
      <c r="E3" s="43"/>
      <c r="F3" s="43"/>
    </row>
    <row r="4" spans="1:8" s="1" customFormat="1" ht="16.7" customHeight="1" thickBot="1" x14ac:dyDescent="0.25">
      <c r="A4" s="43"/>
      <c r="B4" s="43"/>
      <c r="C4" s="43"/>
      <c r="D4" s="43"/>
      <c r="E4" s="43"/>
      <c r="F4" s="43"/>
    </row>
    <row r="5" spans="1:8" s="35" customFormat="1" ht="15" x14ac:dyDescent="0.2">
      <c r="A5" s="82" t="s">
        <v>55</v>
      </c>
      <c r="B5" s="373" t="s">
        <v>124</v>
      </c>
      <c r="C5" s="373"/>
      <c r="D5" s="374"/>
      <c r="E5" s="44"/>
    </row>
    <row r="6" spans="1:8" s="35" customFormat="1" ht="15" x14ac:dyDescent="0.2">
      <c r="A6" s="83"/>
      <c r="B6" s="84" t="s">
        <v>58</v>
      </c>
      <c r="C6" s="84" t="s">
        <v>56</v>
      </c>
      <c r="D6" s="285" t="s">
        <v>37</v>
      </c>
    </row>
    <row r="7" spans="1:8" s="35" customFormat="1" ht="14.25" x14ac:dyDescent="0.2">
      <c r="A7" s="138" t="s">
        <v>93</v>
      </c>
      <c r="B7" s="289">
        <v>170000</v>
      </c>
      <c r="C7" s="88">
        <v>0.2</v>
      </c>
      <c r="D7" s="286">
        <f>B7*C7</f>
        <v>34000</v>
      </c>
    </row>
    <row r="8" spans="1:8" s="171" customFormat="1" ht="14.25" x14ac:dyDescent="0.2">
      <c r="A8" s="167"/>
      <c r="B8" s="290"/>
      <c r="C8" s="168"/>
      <c r="D8" s="170">
        <f>C8*B8</f>
        <v>0</v>
      </c>
    </row>
    <row r="9" spans="1:8" s="171" customFormat="1" ht="14.25" x14ac:dyDescent="0.2">
      <c r="A9" s="167"/>
      <c r="B9" s="290"/>
      <c r="C9" s="168"/>
      <c r="D9" s="170">
        <f>C9*B9</f>
        <v>0</v>
      </c>
    </row>
    <row r="10" spans="1:8" s="171" customFormat="1" ht="14.25" x14ac:dyDescent="0.2">
      <c r="A10" s="167"/>
      <c r="B10" s="290"/>
      <c r="C10" s="168"/>
      <c r="D10" s="170">
        <f>C10*B10</f>
        <v>0</v>
      </c>
    </row>
    <row r="11" spans="1:8" s="171" customFormat="1" ht="14.25" customHeight="1" x14ac:dyDescent="0.2">
      <c r="A11" s="169"/>
      <c r="B11" s="290"/>
      <c r="C11" s="168"/>
      <c r="D11" s="170">
        <f>C11*B11</f>
        <v>0</v>
      </c>
    </row>
    <row r="12" spans="1:8" s="171" customFormat="1" ht="14.25" customHeight="1" x14ac:dyDescent="0.2">
      <c r="A12" s="169"/>
      <c r="B12" s="290"/>
      <c r="C12" s="168"/>
      <c r="D12" s="170">
        <f>C12*B12</f>
        <v>0</v>
      </c>
    </row>
    <row r="13" spans="1:8" s="17" customFormat="1" ht="15.75" thickBot="1" x14ac:dyDescent="0.25">
      <c r="A13" s="85" t="s">
        <v>57</v>
      </c>
      <c r="B13" s="86">
        <f>ROUND(SUM(B8:B12),0)</f>
        <v>0</v>
      </c>
      <c r="C13" s="87"/>
      <c r="D13" s="287">
        <f>ROUND(SUM(D8:D12),0)</f>
        <v>0</v>
      </c>
    </row>
    <row r="14" spans="1:8" s="17" customFormat="1" ht="13.5" thickBot="1" x14ac:dyDescent="0.25">
      <c r="A14" s="16"/>
      <c r="B14" s="45"/>
      <c r="C14" s="27"/>
      <c r="D14" s="27"/>
      <c r="E14" s="28"/>
      <c r="F14" s="29"/>
    </row>
    <row r="15" spans="1:8" s="17" customFormat="1" ht="42.95" customHeight="1" thickBot="1" x14ac:dyDescent="0.25">
      <c r="A15" s="372" t="s">
        <v>84</v>
      </c>
      <c r="B15" s="345"/>
      <c r="C15" s="345"/>
      <c r="D15" s="346"/>
      <c r="E15" s="46"/>
      <c r="F15" s="46"/>
    </row>
    <row r="16" spans="1:8" s="17" customFormat="1" ht="34.700000000000003" customHeight="1" x14ac:dyDescent="0.2">
      <c r="A16" s="363" t="s">
        <v>122</v>
      </c>
      <c r="B16" s="364"/>
      <c r="C16" s="364"/>
      <c r="D16" s="365"/>
      <c r="E16" s="20"/>
      <c r="F16" s="20"/>
    </row>
    <row r="17" spans="1:6" s="17" customFormat="1" ht="30.75" customHeight="1" x14ac:dyDescent="0.2">
      <c r="A17" s="366"/>
      <c r="B17" s="367"/>
      <c r="C17" s="367"/>
      <c r="D17" s="368"/>
      <c r="E17" s="47"/>
      <c r="F17" s="47"/>
    </row>
    <row r="18" spans="1:6" s="17" customFormat="1" ht="12.75" customHeight="1" x14ac:dyDescent="0.2">
      <c r="A18" s="366"/>
      <c r="B18" s="367"/>
      <c r="C18" s="367"/>
      <c r="D18" s="368"/>
      <c r="E18" s="20"/>
      <c r="F18" s="20"/>
    </row>
    <row r="19" spans="1:6" s="17" customFormat="1" ht="99.6" customHeight="1" thickBot="1" x14ac:dyDescent="0.25">
      <c r="A19" s="369"/>
      <c r="B19" s="370"/>
      <c r="C19" s="370"/>
      <c r="D19" s="371"/>
      <c r="E19" s="47"/>
      <c r="F19" s="47"/>
    </row>
    <row r="20" spans="1:6" s="17" customFormat="1" ht="17.45" customHeight="1" thickBot="1" x14ac:dyDescent="0.25">
      <c r="A20" s="355"/>
      <c r="B20" s="355"/>
      <c r="C20" s="355"/>
      <c r="D20" s="356"/>
      <c r="E20" s="20"/>
    </row>
    <row r="21" spans="1:6" s="17" customFormat="1" ht="38.25" customHeight="1" thickBot="1" x14ac:dyDescent="0.25">
      <c r="A21" s="357" t="s">
        <v>85</v>
      </c>
      <c r="B21" s="358"/>
      <c r="C21" s="358"/>
      <c r="D21" s="359"/>
      <c r="E21" s="22"/>
      <c r="F21" s="22"/>
    </row>
    <row r="22" spans="1:6" s="17" customFormat="1" x14ac:dyDescent="0.2"/>
    <row r="23" spans="1:6" s="17" customFormat="1" x14ac:dyDescent="0.2"/>
    <row r="24" spans="1:6" s="17" customFormat="1" x14ac:dyDescent="0.2"/>
    <row r="25" spans="1:6" s="17" customFormat="1" x14ac:dyDescent="0.2"/>
    <row r="26" spans="1:6" s="17" customFormat="1" x14ac:dyDescent="0.2"/>
    <row r="27" spans="1:6" s="17" customFormat="1" x14ac:dyDescent="0.2"/>
    <row r="28" spans="1:6" s="17" customFormat="1" x14ac:dyDescent="0.2"/>
    <row r="29" spans="1:6" s="17" customFormat="1" x14ac:dyDescent="0.2"/>
    <row r="30" spans="1:6" s="17" customFormat="1" x14ac:dyDescent="0.2"/>
    <row r="31" spans="1:6" s="17" customFormat="1" x14ac:dyDescent="0.2"/>
    <row r="32" spans="1:6"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sheetData>
  <sheetProtection formatCells="0" formatColumns="0" formatRows="0" insertRows="0" deleteRows="0" selectLockedCells="1"/>
  <customSheetViews>
    <customSheetView guid="{BF352FCE-C1BE-4B84-9561-6030FEF6A15F}" scale="90" showPageBreaks="1" fitToPage="1" printArea="1">
      <selection activeCell="K1" sqref="K1"/>
      <pageMargins left="0.25" right="0.25" top="0.25" bottom="0.5" header="0.5" footer="0.25"/>
      <pageSetup scale="81" orientation="landscape" r:id="rId1"/>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2"/>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3"/>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4"/>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5"/>
      <headerFooter alignWithMargins="0">
        <oddFooter>&amp;Lb. Fringe Benefits</oddFooter>
      </headerFooter>
    </customSheetView>
    <customSheetView guid="{D7FF18E2-A72D-4088-BD59-9D74A43C39A8}" scale="90" showPageBreaks="1" fitToPage="1" printArea="1">
      <selection activeCell="F7" sqref="F7:F9"/>
      <pageMargins left="0.25" right="0.25" top="0.25" bottom="0.5" header="0.5" footer="0.25"/>
      <pageSetup scale="69" orientation="landscape" r:id="rId6"/>
      <headerFooter alignWithMargins="0">
        <oddFooter>&amp;Lb. Fringe Benefits</oddFooter>
      </headerFooter>
    </customSheetView>
  </customSheetViews>
  <mergeCells count="8">
    <mergeCell ref="A1:D1"/>
    <mergeCell ref="A2:D2"/>
    <mergeCell ref="A20:D20"/>
    <mergeCell ref="A21:D21"/>
    <mergeCell ref="A3:D3"/>
    <mergeCell ref="A16:D19"/>
    <mergeCell ref="A15:D15"/>
    <mergeCell ref="B5:D5"/>
  </mergeCells>
  <phoneticPr fontId="2" type="noConversion"/>
  <printOptions horizontalCentered="1"/>
  <pageMargins left="0.5" right="0.5" top="0.25" bottom="0.25" header="0.5" footer="0.5"/>
  <pageSetup scale="94"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15"/>
  <sheetViews>
    <sheetView zoomScale="90" zoomScaleNormal="90" workbookViewId="0">
      <selection activeCell="G34" sqref="G34"/>
    </sheetView>
  </sheetViews>
  <sheetFormatPr defaultColWidth="9.140625" defaultRowHeight="12.75" x14ac:dyDescent="0.2"/>
  <cols>
    <col min="1" max="1" width="7.5703125" style="6" customWidth="1"/>
    <col min="2" max="2" width="53.5703125" style="6" customWidth="1"/>
    <col min="3" max="4" width="14.140625" style="185" customWidth="1"/>
    <col min="5" max="5" width="6.42578125" style="186" bestFit="1" customWidth="1"/>
    <col min="6" max="6" width="9.5703125" style="186" customWidth="1"/>
    <col min="7" max="9" width="8.5703125" style="187" customWidth="1"/>
    <col min="10" max="10" width="9.85546875" style="187" customWidth="1"/>
    <col min="11" max="11" width="9.85546875" style="188" bestFit="1" customWidth="1"/>
    <col min="12" max="12" width="28" style="189" customWidth="1"/>
    <col min="13" max="16384" width="9.140625" style="6"/>
  </cols>
  <sheetData>
    <row r="1" spans="1:16" s="181" customFormat="1" ht="12.75" customHeight="1" x14ac:dyDescent="0.2">
      <c r="A1" s="385" t="s">
        <v>60</v>
      </c>
      <c r="B1" s="385"/>
      <c r="C1" s="175"/>
      <c r="D1" s="176"/>
      <c r="E1" s="176"/>
      <c r="F1" s="176"/>
      <c r="G1" s="177"/>
      <c r="H1" s="177"/>
      <c r="I1" s="177"/>
      <c r="J1" s="177"/>
      <c r="K1" s="178"/>
      <c r="L1" s="179"/>
      <c r="M1" s="180"/>
    </row>
    <row r="2" spans="1:16" s="183" customFormat="1" ht="21" customHeight="1" thickBot="1" x14ac:dyDescent="0.25">
      <c r="A2" s="384" t="s">
        <v>6</v>
      </c>
      <c r="B2" s="384"/>
      <c r="C2" s="384"/>
      <c r="D2" s="384"/>
      <c r="E2" s="384"/>
      <c r="F2" s="384"/>
      <c r="G2" s="384"/>
      <c r="H2" s="384"/>
      <c r="I2" s="384"/>
      <c r="J2" s="384"/>
      <c r="K2" s="384"/>
      <c r="L2" s="384"/>
      <c r="M2" s="182"/>
      <c r="N2" s="182"/>
      <c r="O2" s="182"/>
      <c r="P2" s="182"/>
    </row>
    <row r="3" spans="1:16" ht="100.7" customHeight="1" thickBot="1" x14ac:dyDescent="0.25">
      <c r="A3" s="375" t="s">
        <v>128</v>
      </c>
      <c r="B3" s="376"/>
      <c r="C3" s="376"/>
      <c r="D3" s="376"/>
      <c r="E3" s="376"/>
      <c r="F3" s="376"/>
      <c r="G3" s="376"/>
      <c r="H3" s="376"/>
      <c r="I3" s="376"/>
      <c r="J3" s="376"/>
      <c r="K3" s="376"/>
      <c r="L3" s="377"/>
    </row>
    <row r="4" spans="1:16" ht="16.350000000000001" customHeight="1" thickBot="1" x14ac:dyDescent="0.25">
      <c r="B4" s="184"/>
    </row>
    <row r="5" spans="1:16" s="181" customFormat="1" ht="42" customHeight="1" thickBot="1" x14ac:dyDescent="0.25">
      <c r="A5" s="190" t="s">
        <v>88</v>
      </c>
      <c r="B5" s="190" t="s">
        <v>95</v>
      </c>
      <c r="C5" s="191" t="s">
        <v>62</v>
      </c>
      <c r="D5" s="191" t="s">
        <v>63</v>
      </c>
      <c r="E5" s="192" t="s">
        <v>24</v>
      </c>
      <c r="F5" s="192" t="s">
        <v>23</v>
      </c>
      <c r="G5" s="193" t="s">
        <v>116</v>
      </c>
      <c r="H5" s="193" t="s">
        <v>117</v>
      </c>
      <c r="I5" s="193" t="s">
        <v>118</v>
      </c>
      <c r="J5" s="193" t="s">
        <v>119</v>
      </c>
      <c r="K5" s="194" t="s">
        <v>25</v>
      </c>
      <c r="L5" s="195" t="s">
        <v>26</v>
      </c>
    </row>
    <row r="6" spans="1:16" s="181" customFormat="1" ht="15.75" thickBot="1" x14ac:dyDescent="0.25">
      <c r="A6" s="173"/>
      <c r="B6" s="196" t="s">
        <v>27</v>
      </c>
      <c r="C6" s="386" t="s">
        <v>124</v>
      </c>
      <c r="D6" s="386"/>
      <c r="E6" s="386"/>
      <c r="F6" s="386"/>
      <c r="G6" s="386"/>
      <c r="H6" s="386"/>
      <c r="I6" s="386"/>
      <c r="J6" s="386"/>
      <c r="K6" s="386"/>
      <c r="L6" s="387"/>
      <c r="M6" s="197"/>
    </row>
    <row r="7" spans="1:16" s="205" customFormat="1" ht="13.5" customHeight="1" thickBot="1" x14ac:dyDescent="0.25">
      <c r="A7" s="198">
        <v>1</v>
      </c>
      <c r="B7" s="199" t="s">
        <v>105</v>
      </c>
      <c r="C7" s="200"/>
      <c r="D7" s="200"/>
      <c r="E7" s="201">
        <v>2</v>
      </c>
      <c r="F7" s="201">
        <v>2</v>
      </c>
      <c r="G7" s="202">
        <v>250</v>
      </c>
      <c r="H7" s="202">
        <v>500</v>
      </c>
      <c r="I7" s="202">
        <v>100</v>
      </c>
      <c r="J7" s="202">
        <v>160</v>
      </c>
      <c r="K7" s="203">
        <f>SUM(G7:J7)*F7</f>
        <v>2020</v>
      </c>
      <c r="L7" s="204" t="s">
        <v>112</v>
      </c>
    </row>
    <row r="8" spans="1:16" x14ac:dyDescent="0.2">
      <c r="A8" s="157"/>
      <c r="B8" s="139"/>
      <c r="C8" s="93"/>
      <c r="D8" s="93"/>
      <c r="E8" s="133"/>
      <c r="F8" s="133"/>
      <c r="G8" s="130"/>
      <c r="H8" s="130"/>
      <c r="I8" s="130"/>
      <c r="J8" s="130"/>
      <c r="K8" s="89">
        <f>SUM(G8:J8)*F8</f>
        <v>0</v>
      </c>
      <c r="L8" s="96"/>
    </row>
    <row r="9" spans="1:16" x14ac:dyDescent="0.2">
      <c r="A9" s="157"/>
      <c r="B9" s="140"/>
      <c r="C9" s="97"/>
      <c r="D9" s="97"/>
      <c r="E9" s="134"/>
      <c r="F9" s="134"/>
      <c r="G9" s="131"/>
      <c r="H9" s="131"/>
      <c r="I9" s="131"/>
      <c r="J9" s="131"/>
      <c r="K9" s="89">
        <f t="shared" ref="K9:K11" si="0">SUM(G9:J9)*F9</f>
        <v>0</v>
      </c>
      <c r="L9" s="99"/>
    </row>
    <row r="10" spans="1:16" x14ac:dyDescent="0.2">
      <c r="A10" s="157"/>
      <c r="B10" s="141"/>
      <c r="C10" s="97"/>
      <c r="D10" s="97"/>
      <c r="E10" s="134"/>
      <c r="F10" s="134"/>
      <c r="G10" s="131"/>
      <c r="H10" s="131"/>
      <c r="I10" s="131"/>
      <c r="J10" s="131"/>
      <c r="K10" s="89">
        <f t="shared" si="0"/>
        <v>0</v>
      </c>
      <c r="L10" s="99"/>
    </row>
    <row r="11" spans="1:16" ht="13.5" thickBot="1" x14ac:dyDescent="0.25">
      <c r="A11" s="157"/>
      <c r="B11" s="140"/>
      <c r="C11" s="97"/>
      <c r="D11" s="97"/>
      <c r="E11" s="134"/>
      <c r="F11" s="134"/>
      <c r="G11" s="131"/>
      <c r="H11" s="131"/>
      <c r="I11" s="131"/>
      <c r="J11" s="131"/>
      <c r="K11" s="89">
        <f t="shared" si="0"/>
        <v>0</v>
      </c>
      <c r="L11" s="99"/>
    </row>
    <row r="12" spans="1:16" ht="13.5" thickBot="1" x14ac:dyDescent="0.25">
      <c r="A12" s="172"/>
      <c r="B12" s="116" t="s">
        <v>127</v>
      </c>
      <c r="C12" s="90"/>
      <c r="D12" s="90"/>
      <c r="E12" s="135"/>
      <c r="F12" s="135"/>
      <c r="G12" s="132"/>
      <c r="H12" s="132"/>
      <c r="I12" s="132"/>
      <c r="J12" s="132"/>
      <c r="K12" s="174">
        <f>ROUND(SUM(K8:K11),0)</f>
        <v>0</v>
      </c>
      <c r="L12" s="92"/>
    </row>
    <row r="13" spans="1:16" ht="15" customHeight="1" thickBot="1" x14ac:dyDescent="0.25"/>
    <row r="14" spans="1:16" ht="11.25" customHeight="1" x14ac:dyDescent="0.2">
      <c r="A14" s="378" t="s">
        <v>80</v>
      </c>
      <c r="B14" s="379"/>
      <c r="C14" s="379"/>
      <c r="D14" s="379"/>
      <c r="E14" s="379"/>
      <c r="F14" s="379"/>
      <c r="G14" s="379"/>
      <c r="H14" s="379"/>
      <c r="I14" s="379"/>
      <c r="J14" s="379"/>
      <c r="K14" s="379"/>
      <c r="L14" s="380"/>
    </row>
    <row r="15" spans="1:16" ht="24.6" customHeight="1" thickBot="1" x14ac:dyDescent="0.25">
      <c r="A15" s="381"/>
      <c r="B15" s="382"/>
      <c r="C15" s="382"/>
      <c r="D15" s="382"/>
      <c r="E15" s="382"/>
      <c r="F15" s="382"/>
      <c r="G15" s="382"/>
      <c r="H15" s="382"/>
      <c r="I15" s="382"/>
      <c r="J15" s="382"/>
      <c r="K15" s="382"/>
      <c r="L15" s="383"/>
    </row>
  </sheetData>
  <sheetProtection formatCells="0" formatColumns="0" formatRows="0" insertRows="0" deleteRows="0" selectLockedCells="1"/>
  <customSheetViews>
    <customSheetView guid="{BF352FCE-C1BE-4B84-9561-6030FEF6A15F}" scale="90" showPageBreaks="1" fitToPage="1">
      <selection activeCell="K1" sqref="K1"/>
      <pageMargins left="0.25" right="0.25" top="0.25" bottom="0.25" header="0.3" footer="0.3"/>
      <printOptions horizontalCentered="1"/>
      <pageSetup scale="80" orientation="landscape" r:id="rId1"/>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6"/>
      <headerFooter alignWithMargins="0">
        <oddFooter>&amp;Lc. Travel&amp;RPage &amp;P of &amp;N</oddFooter>
      </headerFooter>
    </customSheetView>
  </customSheetViews>
  <mergeCells count="5">
    <mergeCell ref="A3:L3"/>
    <mergeCell ref="A14:L15"/>
    <mergeCell ref="A2:L2"/>
    <mergeCell ref="A1:B1"/>
    <mergeCell ref="C6:L6"/>
  </mergeCells>
  <phoneticPr fontId="2" type="noConversion"/>
  <printOptions horizontalCentered="1"/>
  <pageMargins left="0.5" right="0.5" top="0.25" bottom="0.25" header="0.5" footer="0.5"/>
  <pageSetup scale="72"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17"/>
  <sheetViews>
    <sheetView zoomScale="90" workbookViewId="0">
      <selection activeCell="F39" sqref="F39"/>
    </sheetView>
  </sheetViews>
  <sheetFormatPr defaultColWidth="9.140625" defaultRowHeight="12.75" x14ac:dyDescent="0.2"/>
  <cols>
    <col min="1" max="1" width="11" style="6" customWidth="1"/>
    <col min="2" max="2" width="45.5703125" style="6" customWidth="1"/>
    <col min="3" max="3" width="6.5703125" style="212" customWidth="1"/>
    <col min="4" max="4" width="10.42578125" style="188" customWidth="1"/>
    <col min="5" max="5" width="12.140625" style="188" customWidth="1"/>
    <col min="6" max="6" width="29.42578125" style="186" customWidth="1"/>
    <col min="7" max="7" width="55.42578125" style="212" customWidth="1"/>
    <col min="8" max="16384" width="9.140625" style="6"/>
  </cols>
  <sheetData>
    <row r="1" spans="1:13" s="208" customFormat="1" ht="12.75" customHeight="1" x14ac:dyDescent="0.2">
      <c r="A1" s="385" t="s">
        <v>61</v>
      </c>
      <c r="B1" s="385"/>
      <c r="C1" s="175"/>
      <c r="D1" s="175"/>
      <c r="E1" s="175"/>
      <c r="F1" s="207"/>
      <c r="G1" s="179"/>
      <c r="H1" s="207"/>
      <c r="I1" s="207"/>
      <c r="J1" s="207"/>
    </row>
    <row r="2" spans="1:13" s="210" customFormat="1" ht="18.75" thickBot="1" x14ac:dyDescent="0.25">
      <c r="A2" s="388" t="s">
        <v>7</v>
      </c>
      <c r="B2" s="388"/>
      <c r="C2" s="388"/>
      <c r="D2" s="388"/>
      <c r="E2" s="388"/>
      <c r="F2" s="388"/>
      <c r="G2" s="388"/>
      <c r="H2" s="209"/>
      <c r="I2" s="209"/>
      <c r="J2" s="209"/>
      <c r="K2" s="209"/>
      <c r="L2" s="209"/>
      <c r="M2" s="209"/>
    </row>
    <row r="3" spans="1:13" ht="134.44999999999999" customHeight="1" thickBot="1" x14ac:dyDescent="0.25">
      <c r="A3" s="389" t="s">
        <v>129</v>
      </c>
      <c r="B3" s="390"/>
      <c r="C3" s="390"/>
      <c r="D3" s="390"/>
      <c r="E3" s="390"/>
      <c r="F3" s="390"/>
      <c r="G3" s="391"/>
    </row>
    <row r="4" spans="1:13" ht="3.75" customHeight="1" thickBot="1" x14ac:dyDescent="0.25">
      <c r="B4" s="184"/>
      <c r="C4" s="211"/>
    </row>
    <row r="5" spans="1:13" s="181" customFormat="1" ht="26.25" thickBot="1" x14ac:dyDescent="0.25">
      <c r="A5" s="190" t="s">
        <v>88</v>
      </c>
      <c r="B5" s="213" t="s">
        <v>96</v>
      </c>
      <c r="C5" s="214" t="s">
        <v>13</v>
      </c>
      <c r="D5" s="215" t="s">
        <v>14</v>
      </c>
      <c r="E5" s="215" t="s">
        <v>15</v>
      </c>
      <c r="F5" s="216" t="s">
        <v>16</v>
      </c>
      <c r="G5" s="217" t="s">
        <v>17</v>
      </c>
    </row>
    <row r="6" spans="1:13" s="181" customFormat="1" ht="15.75" thickBot="1" x14ac:dyDescent="0.25">
      <c r="A6" s="392" t="s">
        <v>124</v>
      </c>
      <c r="B6" s="393"/>
      <c r="C6" s="393"/>
      <c r="D6" s="393"/>
      <c r="E6" s="393"/>
      <c r="F6" s="393"/>
      <c r="G6" s="394"/>
    </row>
    <row r="7" spans="1:13" ht="13.5" thickBot="1" x14ac:dyDescent="0.25">
      <c r="A7" s="218" t="s">
        <v>100</v>
      </c>
      <c r="B7" s="199" t="s">
        <v>97</v>
      </c>
      <c r="C7" s="219">
        <v>2</v>
      </c>
      <c r="D7" s="203">
        <v>70000</v>
      </c>
      <c r="E7" s="203">
        <f>C7*D7</f>
        <v>140000</v>
      </c>
      <c r="F7" s="220" t="s">
        <v>114</v>
      </c>
      <c r="G7" s="204" t="s">
        <v>45</v>
      </c>
    </row>
    <row r="8" spans="1:13" x14ac:dyDescent="0.2">
      <c r="A8" s="157"/>
      <c r="B8" s="139"/>
      <c r="C8" s="101"/>
      <c r="D8" s="95"/>
      <c r="E8" s="89">
        <f t="shared" ref="E8:E13" si="0">C8*D8</f>
        <v>0</v>
      </c>
      <c r="F8" s="102"/>
      <c r="G8" s="96"/>
    </row>
    <row r="9" spans="1:13" x14ac:dyDescent="0.2">
      <c r="A9" s="157"/>
      <c r="B9" s="140"/>
      <c r="C9" s="103"/>
      <c r="D9" s="104"/>
      <c r="E9" s="108">
        <f t="shared" si="0"/>
        <v>0</v>
      </c>
      <c r="F9" s="98"/>
      <c r="G9" s="99"/>
    </row>
    <row r="10" spans="1:13" x14ac:dyDescent="0.2">
      <c r="A10" s="157"/>
      <c r="B10" s="140"/>
      <c r="C10" s="103"/>
      <c r="D10" s="104"/>
      <c r="E10" s="108">
        <f t="shared" si="0"/>
        <v>0</v>
      </c>
      <c r="F10" s="98"/>
      <c r="G10" s="99"/>
    </row>
    <row r="11" spans="1:13" x14ac:dyDescent="0.2">
      <c r="A11" s="157"/>
      <c r="B11" s="140"/>
      <c r="C11" s="103"/>
      <c r="D11" s="104"/>
      <c r="E11" s="108">
        <f t="shared" si="0"/>
        <v>0</v>
      </c>
      <c r="F11" s="98"/>
      <c r="G11" s="99"/>
    </row>
    <row r="12" spans="1:13" x14ac:dyDescent="0.2">
      <c r="A12" s="157"/>
      <c r="B12" s="140"/>
      <c r="C12" s="103"/>
      <c r="D12" s="104"/>
      <c r="E12" s="108">
        <f t="shared" si="0"/>
        <v>0</v>
      </c>
      <c r="F12" s="98"/>
      <c r="G12" s="99"/>
    </row>
    <row r="13" spans="1:13" ht="13.5" thickBot="1" x14ac:dyDescent="0.25">
      <c r="A13" s="158"/>
      <c r="B13" s="142"/>
      <c r="C13" s="149"/>
      <c r="D13" s="150"/>
      <c r="E13" s="151">
        <f t="shared" si="0"/>
        <v>0</v>
      </c>
      <c r="F13" s="152"/>
      <c r="G13" s="144"/>
    </row>
    <row r="14" spans="1:13" ht="13.5" thickBot="1" x14ac:dyDescent="0.25">
      <c r="A14" s="172"/>
      <c r="B14" s="116" t="s">
        <v>37</v>
      </c>
      <c r="C14" s="105"/>
      <c r="D14" s="106"/>
      <c r="E14" s="206">
        <f>ROUND(SUM(E8:E13),0)</f>
        <v>0</v>
      </c>
      <c r="F14" s="91"/>
      <c r="G14" s="107"/>
    </row>
    <row r="15" spans="1:13" ht="13.5" thickBot="1" x14ac:dyDescent="0.25"/>
    <row r="16" spans="1:13" ht="11.25" customHeight="1" x14ac:dyDescent="0.2">
      <c r="A16" s="378" t="s">
        <v>80</v>
      </c>
      <c r="B16" s="379"/>
      <c r="C16" s="379"/>
      <c r="D16" s="379"/>
      <c r="E16" s="379"/>
      <c r="F16" s="379"/>
      <c r="G16" s="380"/>
    </row>
    <row r="17" spans="1:7" ht="11.25" customHeight="1" thickBot="1" x14ac:dyDescent="0.25">
      <c r="A17" s="381"/>
      <c r="B17" s="382"/>
      <c r="C17" s="382"/>
      <c r="D17" s="382"/>
      <c r="E17" s="382"/>
      <c r="F17" s="382"/>
      <c r="G17" s="383"/>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0" orientation="landscape" r:id="rId1"/>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6"/>
      <headerFooter alignWithMargins="0">
        <oddFooter>&amp;Ld. Equipment&amp;RPage &amp;P of &amp;N</oddFooter>
      </headerFooter>
    </customSheetView>
  </customSheetViews>
  <mergeCells count="5">
    <mergeCell ref="A2:G2"/>
    <mergeCell ref="A1:B1"/>
    <mergeCell ref="A3:G3"/>
    <mergeCell ref="A6:G6"/>
    <mergeCell ref="A16:G17"/>
  </mergeCells>
  <phoneticPr fontId="2" type="noConversion"/>
  <printOptions horizontalCentered="1"/>
  <pageMargins left="0.5" right="0.5" top="0.25" bottom="0.25" header="0.5" footer="0.5"/>
  <pageSetup scale="76"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18"/>
  <sheetViews>
    <sheetView showGridLines="0" zoomScale="90" workbookViewId="0">
      <selection activeCell="B27" sqref="B27"/>
    </sheetView>
  </sheetViews>
  <sheetFormatPr defaultColWidth="9.140625" defaultRowHeight="12.75" x14ac:dyDescent="0.2"/>
  <cols>
    <col min="1" max="1" width="9.140625" style="6"/>
    <col min="2" max="2" width="42.42578125" style="6" customWidth="1"/>
    <col min="3" max="3" width="6.5703125" style="212" customWidth="1"/>
    <col min="4" max="4" width="14.140625" style="221" customWidth="1"/>
    <col min="5" max="5" width="14.140625" style="188" customWidth="1"/>
    <col min="6" max="6" width="19.85546875" style="186" customWidth="1"/>
    <col min="7" max="7" width="55.5703125" style="212" customWidth="1"/>
    <col min="8" max="16384" width="9.140625" style="6"/>
  </cols>
  <sheetData>
    <row r="1" spans="1:13" s="208" customFormat="1" ht="12.75" customHeight="1" x14ac:dyDescent="0.2">
      <c r="A1" s="385" t="s">
        <v>60</v>
      </c>
      <c r="B1" s="385"/>
      <c r="C1" s="175"/>
      <c r="D1" s="175"/>
      <c r="E1" s="175"/>
      <c r="F1" s="207"/>
      <c r="G1" s="179"/>
      <c r="H1" s="207"/>
      <c r="I1" s="207"/>
      <c r="J1" s="207"/>
    </row>
    <row r="2" spans="1:13" s="210" customFormat="1" ht="18.75" thickBot="1" x14ac:dyDescent="0.25">
      <c r="A2" s="388" t="s">
        <v>8</v>
      </c>
      <c r="B2" s="388"/>
      <c r="C2" s="388"/>
      <c r="D2" s="388"/>
      <c r="E2" s="388"/>
      <c r="F2" s="388"/>
      <c r="G2" s="388"/>
      <c r="H2" s="209"/>
      <c r="I2" s="209"/>
      <c r="J2" s="209"/>
      <c r="K2" s="209"/>
      <c r="L2" s="209"/>
      <c r="M2" s="209"/>
    </row>
    <row r="3" spans="1:13" ht="146.44999999999999" customHeight="1" thickBot="1" x14ac:dyDescent="0.25">
      <c r="A3" s="389" t="s">
        <v>135</v>
      </c>
      <c r="B3" s="390"/>
      <c r="C3" s="390"/>
      <c r="D3" s="390"/>
      <c r="E3" s="390"/>
      <c r="F3" s="390"/>
      <c r="G3" s="391"/>
    </row>
    <row r="4" spans="1:13" ht="13.5" thickBot="1" x14ac:dyDescent="0.25">
      <c r="B4" s="184"/>
      <c r="C4" s="211"/>
    </row>
    <row r="5" spans="1:13" s="181" customFormat="1" ht="26.25" thickBot="1" x14ac:dyDescent="0.25">
      <c r="A5" s="222" t="s">
        <v>88</v>
      </c>
      <c r="B5" s="223" t="s">
        <v>98</v>
      </c>
      <c r="C5" s="224" t="s">
        <v>13</v>
      </c>
      <c r="D5" s="225" t="s">
        <v>14</v>
      </c>
      <c r="E5" s="226" t="s">
        <v>15</v>
      </c>
      <c r="F5" s="227" t="s">
        <v>16</v>
      </c>
      <c r="G5" s="228" t="s">
        <v>17</v>
      </c>
    </row>
    <row r="6" spans="1:13" s="181" customFormat="1" ht="15.75" thickBot="1" x14ac:dyDescent="0.25">
      <c r="A6" s="392" t="s">
        <v>124</v>
      </c>
      <c r="B6" s="393"/>
      <c r="C6" s="393"/>
      <c r="D6" s="393"/>
      <c r="E6" s="393"/>
      <c r="F6" s="393"/>
      <c r="G6" s="394"/>
    </row>
    <row r="7" spans="1:13" ht="14.25" customHeight="1" thickBot="1" x14ac:dyDescent="0.25">
      <c r="A7" s="198" t="s">
        <v>99</v>
      </c>
      <c r="B7" s="199" t="s">
        <v>92</v>
      </c>
      <c r="C7" s="219">
        <v>10</v>
      </c>
      <c r="D7" s="229">
        <v>360</v>
      </c>
      <c r="E7" s="203">
        <v>3600</v>
      </c>
      <c r="F7" s="220" t="s">
        <v>43</v>
      </c>
      <c r="G7" s="204" t="s">
        <v>44</v>
      </c>
    </row>
    <row r="8" spans="1:13" x14ac:dyDescent="0.2">
      <c r="A8" s="157"/>
      <c r="B8" s="139"/>
      <c r="C8" s="101"/>
      <c r="D8" s="109"/>
      <c r="E8" s="89">
        <f>C8*D8</f>
        <v>0</v>
      </c>
      <c r="F8" s="94"/>
      <c r="G8" s="96"/>
    </row>
    <row r="9" spans="1:13" x14ac:dyDescent="0.2">
      <c r="A9" s="157"/>
      <c r="B9" s="140"/>
      <c r="C9" s="103"/>
      <c r="D9" s="110"/>
      <c r="E9" s="89">
        <f t="shared" ref="E9:E14" si="0">C9*D9</f>
        <v>0</v>
      </c>
      <c r="F9" s="98"/>
      <c r="G9" s="99"/>
    </row>
    <row r="10" spans="1:13" x14ac:dyDescent="0.2">
      <c r="A10" s="157"/>
      <c r="B10" s="140"/>
      <c r="C10" s="103"/>
      <c r="D10" s="110"/>
      <c r="E10" s="89">
        <f t="shared" si="0"/>
        <v>0</v>
      </c>
      <c r="F10" s="98"/>
      <c r="G10" s="99"/>
    </row>
    <row r="11" spans="1:13" x14ac:dyDescent="0.2">
      <c r="A11" s="157"/>
      <c r="B11" s="140"/>
      <c r="C11" s="103"/>
      <c r="D11" s="110"/>
      <c r="E11" s="89">
        <f t="shared" si="0"/>
        <v>0</v>
      </c>
      <c r="F11" s="98"/>
      <c r="G11" s="99"/>
    </row>
    <row r="12" spans="1:13" x14ac:dyDescent="0.2">
      <c r="A12" s="157"/>
      <c r="B12" s="140"/>
      <c r="C12" s="103"/>
      <c r="D12" s="110"/>
      <c r="E12" s="89">
        <f t="shared" si="0"/>
        <v>0</v>
      </c>
      <c r="F12" s="98"/>
      <c r="G12" s="99"/>
    </row>
    <row r="13" spans="1:13" x14ac:dyDescent="0.2">
      <c r="A13" s="157"/>
      <c r="B13" s="140"/>
      <c r="C13" s="103"/>
      <c r="D13" s="110"/>
      <c r="E13" s="89">
        <f t="shared" si="0"/>
        <v>0</v>
      </c>
      <c r="F13" s="98"/>
      <c r="G13" s="99"/>
    </row>
    <row r="14" spans="1:13" ht="13.5" thickBot="1" x14ac:dyDescent="0.25">
      <c r="A14" s="158"/>
      <c r="B14" s="142"/>
      <c r="C14" s="149"/>
      <c r="D14" s="155"/>
      <c r="E14" s="143">
        <f t="shared" si="0"/>
        <v>0</v>
      </c>
      <c r="F14" s="152"/>
      <c r="G14" s="144"/>
    </row>
    <row r="15" spans="1:13" ht="13.5" thickBot="1" x14ac:dyDescent="0.25">
      <c r="A15" s="172"/>
      <c r="B15" s="116" t="s">
        <v>37</v>
      </c>
      <c r="C15" s="105"/>
      <c r="D15" s="111"/>
      <c r="E15" s="174">
        <f>ROUND(SUM(E8:E14),0)</f>
        <v>0</v>
      </c>
      <c r="F15" s="91"/>
      <c r="G15" s="107"/>
    </row>
    <row r="16" spans="1:13" ht="13.5" thickBot="1" x14ac:dyDescent="0.25"/>
    <row r="17" spans="1:7" ht="11.25" customHeight="1" x14ac:dyDescent="0.2">
      <c r="A17" s="378" t="s">
        <v>80</v>
      </c>
      <c r="B17" s="379"/>
      <c r="C17" s="379"/>
      <c r="D17" s="379"/>
      <c r="E17" s="379"/>
      <c r="F17" s="379"/>
      <c r="G17" s="380"/>
    </row>
    <row r="18" spans="1:7" ht="46.5" customHeight="1" thickBot="1" x14ac:dyDescent="0.25">
      <c r="A18" s="381"/>
      <c r="B18" s="382"/>
      <c r="C18" s="382"/>
      <c r="D18" s="382"/>
      <c r="E18" s="382"/>
      <c r="F18" s="382"/>
      <c r="G18" s="383"/>
    </row>
  </sheetData>
  <sheetProtection formatCells="0" formatColumns="0" formatRows="0" insertRows="0" deleteRows="0" selectLockedCells="1"/>
  <customSheetViews>
    <customSheetView guid="{BF352FCE-C1BE-4B84-9561-6030FEF6A15F}" scale="90" showPageBreaks="1" fitToPage="1">
      <selection activeCell="F1" sqref="F1"/>
      <pageMargins left="0.5" right="0.5" top="0.25" bottom="0.5" header="0.5" footer="0.25"/>
      <printOptions horizontalCentered="1"/>
      <pageSetup scale="85" orientation="landscape" r:id="rId1"/>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6"/>
      <headerFooter alignWithMargins="0">
        <oddFooter>&amp;Le. Supplies&amp;RPage &amp;P of &amp;N</oddFooter>
      </headerFooter>
    </customSheetView>
  </customSheetViews>
  <mergeCells count="5">
    <mergeCell ref="A1:B1"/>
    <mergeCell ref="A3:G3"/>
    <mergeCell ref="A17:G18"/>
    <mergeCell ref="A6:G6"/>
    <mergeCell ref="A2:G2"/>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H32"/>
  <sheetViews>
    <sheetView showGridLines="0" topLeftCell="A3" zoomScale="90" workbookViewId="0">
      <selection activeCell="H17" sqref="H17"/>
    </sheetView>
  </sheetViews>
  <sheetFormatPr defaultColWidth="9.140625" defaultRowHeight="12.75" x14ac:dyDescent="0.2"/>
  <cols>
    <col min="1" max="1" width="9.140625" style="6" customWidth="1"/>
    <col min="2" max="2" width="48.85546875" style="6" customWidth="1"/>
    <col min="3" max="3" width="73.140625" style="6" customWidth="1"/>
    <col min="4" max="4" width="17" style="114" customWidth="1"/>
    <col min="5" max="16384" width="9.140625" style="6"/>
  </cols>
  <sheetData>
    <row r="1" spans="1:8" s="208" customFormat="1" ht="12.75" customHeight="1" x14ac:dyDescent="0.2">
      <c r="A1" s="385" t="s">
        <v>60</v>
      </c>
      <c r="B1" s="385"/>
      <c r="C1" s="175"/>
      <c r="D1" s="179"/>
      <c r="E1" s="207"/>
    </row>
    <row r="2" spans="1:8" s="183" customFormat="1" ht="14.25" customHeight="1" thickBot="1" x14ac:dyDescent="0.25">
      <c r="A2" s="384" t="s">
        <v>34</v>
      </c>
      <c r="B2" s="384"/>
      <c r="C2" s="384"/>
      <c r="D2" s="384"/>
      <c r="E2" s="182"/>
      <c r="F2" s="182"/>
      <c r="G2" s="182"/>
      <c r="H2" s="182"/>
    </row>
    <row r="3" spans="1:8" ht="216.75" customHeight="1" thickBot="1" x14ac:dyDescent="0.25">
      <c r="A3" s="389" t="s">
        <v>136</v>
      </c>
      <c r="B3" s="390"/>
      <c r="C3" s="390"/>
      <c r="D3" s="391"/>
    </row>
    <row r="4" spans="1:8" ht="7.5" customHeight="1" thickBot="1" x14ac:dyDescent="0.25">
      <c r="B4" s="230"/>
      <c r="C4" s="230"/>
      <c r="D4" s="231"/>
    </row>
    <row r="5" spans="1:8" ht="30.75" thickBot="1" x14ac:dyDescent="0.25">
      <c r="A5" s="222" t="s">
        <v>88</v>
      </c>
      <c r="B5" s="223" t="s">
        <v>18</v>
      </c>
      <c r="C5" s="223" t="s">
        <v>101</v>
      </c>
      <c r="D5" s="232" t="s">
        <v>37</v>
      </c>
    </row>
    <row r="6" spans="1:8" ht="26.25" thickBot="1" x14ac:dyDescent="0.25">
      <c r="A6" s="198" t="s">
        <v>102</v>
      </c>
      <c r="B6" s="233" t="s">
        <v>106</v>
      </c>
      <c r="C6" s="234" t="s">
        <v>103</v>
      </c>
      <c r="D6" s="235">
        <v>275000</v>
      </c>
    </row>
    <row r="7" spans="1:8" x14ac:dyDescent="0.2">
      <c r="A7" s="157"/>
      <c r="B7" s="112"/>
      <c r="C7" s="112"/>
      <c r="D7" s="291"/>
    </row>
    <row r="8" spans="1:8" x14ac:dyDescent="0.2">
      <c r="A8" s="157"/>
      <c r="B8" s="113"/>
      <c r="C8" s="113"/>
      <c r="D8" s="291"/>
    </row>
    <row r="9" spans="1:8" x14ac:dyDescent="0.2">
      <c r="A9" s="157"/>
      <c r="B9" s="113"/>
      <c r="C9" s="113"/>
      <c r="D9" s="291"/>
    </row>
    <row r="10" spans="1:8" x14ac:dyDescent="0.2">
      <c r="A10" s="157"/>
      <c r="B10" s="113"/>
      <c r="C10" s="113"/>
      <c r="D10" s="291"/>
    </row>
    <row r="11" spans="1:8" x14ac:dyDescent="0.2">
      <c r="A11" s="157"/>
      <c r="B11" s="113"/>
      <c r="C11" s="113"/>
      <c r="D11" s="291"/>
    </row>
    <row r="12" spans="1:8" x14ac:dyDescent="0.2">
      <c r="A12" s="157"/>
      <c r="B12" s="113"/>
      <c r="C12" s="113"/>
      <c r="D12" s="291"/>
    </row>
    <row r="13" spans="1:8" s="181" customFormat="1" ht="13.5" thickBot="1" x14ac:dyDescent="0.25">
      <c r="A13" s="236"/>
      <c r="B13" s="115"/>
      <c r="C13" s="115" t="s">
        <v>46</v>
      </c>
      <c r="D13" s="243">
        <f>ROUND(SUM(D7:D12),0)</f>
        <v>0</v>
      </c>
    </row>
    <row r="14" spans="1:8" ht="5.25" customHeight="1" thickBot="1" x14ac:dyDescent="0.25">
      <c r="A14" s="212"/>
    </row>
    <row r="15" spans="1:8" ht="31.5" customHeight="1" thickBot="1" x14ac:dyDescent="0.25">
      <c r="A15" s="222" t="s">
        <v>88</v>
      </c>
      <c r="B15" s="223" t="s">
        <v>3</v>
      </c>
      <c r="C15" s="223" t="s">
        <v>101</v>
      </c>
      <c r="D15" s="232" t="s">
        <v>28</v>
      </c>
    </row>
    <row r="16" spans="1:8" ht="26.25" thickBot="1" x14ac:dyDescent="0.25">
      <c r="A16" s="237">
        <v>6</v>
      </c>
      <c r="B16" s="233" t="s">
        <v>107</v>
      </c>
      <c r="C16" s="234" t="s">
        <v>104</v>
      </c>
      <c r="D16" s="235">
        <v>100000</v>
      </c>
    </row>
    <row r="17" spans="1:4" x14ac:dyDescent="0.2">
      <c r="A17" s="157"/>
      <c r="B17" s="113"/>
      <c r="C17" s="113"/>
      <c r="D17" s="291"/>
    </row>
    <row r="18" spans="1:4" x14ac:dyDescent="0.2">
      <c r="A18" s="157"/>
      <c r="B18" s="113"/>
      <c r="C18" s="113"/>
      <c r="D18" s="291"/>
    </row>
    <row r="19" spans="1:4" x14ac:dyDescent="0.2">
      <c r="A19" s="157"/>
      <c r="B19" s="113"/>
      <c r="C19" s="113"/>
      <c r="D19" s="291"/>
    </row>
    <row r="20" spans="1:4" x14ac:dyDescent="0.2">
      <c r="A20" s="157"/>
      <c r="B20" s="113"/>
      <c r="C20" s="113"/>
      <c r="D20" s="291"/>
    </row>
    <row r="21" spans="1:4" x14ac:dyDescent="0.2">
      <c r="A21" s="157"/>
      <c r="B21" s="113"/>
      <c r="C21" s="113"/>
      <c r="D21" s="291"/>
    </row>
    <row r="22" spans="1:4" s="181" customFormat="1" ht="13.5" thickBot="1" x14ac:dyDescent="0.25">
      <c r="A22" s="236"/>
      <c r="B22" s="115"/>
      <c r="C22" s="115" t="s">
        <v>46</v>
      </c>
      <c r="D22" s="243">
        <f>ROUND(SUM(D17:D21),0)</f>
        <v>0</v>
      </c>
    </row>
    <row r="23" spans="1:4" s="241" customFormat="1" ht="7.5" customHeight="1" thickBot="1" x14ac:dyDescent="0.25">
      <c r="A23" s="238"/>
      <c r="B23" s="239"/>
      <c r="C23" s="239"/>
      <c r="D23" s="240"/>
    </row>
    <row r="24" spans="1:4" ht="30.75" thickBot="1" x14ac:dyDescent="0.25">
      <c r="A24" s="222" t="s">
        <v>88</v>
      </c>
      <c r="B24" s="223" t="s">
        <v>32</v>
      </c>
      <c r="C24" s="213" t="s">
        <v>101</v>
      </c>
      <c r="D24" s="232" t="s">
        <v>28</v>
      </c>
    </row>
    <row r="25" spans="1:4" x14ac:dyDescent="0.2">
      <c r="A25" s="157"/>
      <c r="B25" s="113"/>
      <c r="C25" s="113"/>
      <c r="D25" s="291"/>
    </row>
    <row r="26" spans="1:4" x14ac:dyDescent="0.2">
      <c r="A26" s="157"/>
      <c r="B26" s="113"/>
      <c r="C26" s="113"/>
      <c r="D26" s="291"/>
    </row>
    <row r="27" spans="1:4" s="181" customFormat="1" ht="13.5" thickBot="1" x14ac:dyDescent="0.25">
      <c r="A27" s="236"/>
      <c r="B27" s="115"/>
      <c r="C27" s="115" t="s">
        <v>46</v>
      </c>
      <c r="D27" s="243">
        <f>ROUND(SUM(D25:D26),0)</f>
        <v>0</v>
      </c>
    </row>
    <row r="28" spans="1:4" ht="9.75" customHeight="1" thickBot="1" x14ac:dyDescent="0.25">
      <c r="A28" s="212"/>
    </row>
    <row r="29" spans="1:4" s="181" customFormat="1" ht="15.75" customHeight="1" thickBot="1" x14ac:dyDescent="0.25">
      <c r="A29" s="242"/>
      <c r="B29" s="116" t="s">
        <v>33</v>
      </c>
      <c r="C29" s="116"/>
      <c r="D29" s="244">
        <f>ROUND(SUM(D22+D27+D13),0)</f>
        <v>0</v>
      </c>
    </row>
    <row r="30" spans="1:4" ht="13.5" thickBot="1" x14ac:dyDescent="0.25"/>
    <row r="31" spans="1:4" ht="11.25" customHeight="1" x14ac:dyDescent="0.2">
      <c r="A31" s="378" t="s">
        <v>80</v>
      </c>
      <c r="B31" s="379"/>
      <c r="C31" s="379"/>
      <c r="D31" s="380"/>
    </row>
    <row r="32" spans="1:4" ht="11.25" customHeight="1" thickBot="1" x14ac:dyDescent="0.25">
      <c r="A32" s="381"/>
      <c r="B32" s="382"/>
      <c r="C32" s="382"/>
      <c r="D32" s="383"/>
    </row>
  </sheetData>
  <sheetProtection formatCells="0" formatColumns="0" formatRows="0" insertRows="0" deleteRows="0" selectLockedCells="1"/>
  <customSheetViews>
    <customSheetView guid="{BF352FCE-C1BE-4B84-9561-6030FEF6A15F}" scale="90" showPageBreaks="1">
      <selection activeCell="D1" sqref="D1:F1"/>
      <pageMargins left="0.25" right="0.25" top="0.25" bottom="0.25" header="0.5" footer="0.25"/>
      <pageSetup scale="90" fitToWidth="0" fitToHeight="0" orientation="landscape" r:id="rId1"/>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6"/>
      <headerFooter alignWithMargins="0">
        <oddFooter>&amp;Lf. Contractual&amp;RPage &amp;P of &amp;N</oddFooter>
      </headerFooter>
    </customSheetView>
  </customSheetViews>
  <mergeCells count="4">
    <mergeCell ref="A1:B1"/>
    <mergeCell ref="A2:D2"/>
    <mergeCell ref="A3:D3"/>
    <mergeCell ref="A31:D32"/>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pageSetUpPr fitToPage="1"/>
  </sheetPr>
  <dimension ref="A1:K18"/>
  <sheetViews>
    <sheetView showGridLines="0" zoomScale="90" workbookViewId="0">
      <selection activeCell="I3" sqref="I3"/>
    </sheetView>
  </sheetViews>
  <sheetFormatPr defaultColWidth="9.140625" defaultRowHeight="12.75" x14ac:dyDescent="0.2"/>
  <cols>
    <col min="1" max="1" width="8" style="6" customWidth="1"/>
    <col min="2" max="2" width="57.42578125" style="6" customWidth="1"/>
    <col min="3" max="3" width="12.42578125" style="188" customWidth="1"/>
    <col min="4" max="4" width="28.42578125" style="247" customWidth="1"/>
    <col min="5" max="5" width="58.85546875" style="189" customWidth="1"/>
    <col min="6" max="16384" width="9.140625" style="6"/>
  </cols>
  <sheetData>
    <row r="1" spans="1:11" s="208" customFormat="1" ht="12.75" customHeight="1" x14ac:dyDescent="0.2">
      <c r="A1" s="385" t="s">
        <v>61</v>
      </c>
      <c r="B1" s="385"/>
      <c r="C1" s="245"/>
      <c r="D1" s="175"/>
      <c r="E1" s="179"/>
      <c r="F1" s="207"/>
      <c r="G1" s="207"/>
      <c r="H1" s="207"/>
    </row>
    <row r="2" spans="1:11" s="210" customFormat="1" ht="18.75" thickBot="1" x14ac:dyDescent="0.25">
      <c r="A2" s="395" t="s">
        <v>9</v>
      </c>
      <c r="B2" s="395"/>
      <c r="C2" s="395"/>
      <c r="D2" s="395"/>
      <c r="E2" s="395"/>
      <c r="F2" s="246"/>
      <c r="G2" s="246"/>
      <c r="H2" s="246"/>
      <c r="I2" s="209"/>
      <c r="J2" s="209"/>
      <c r="K2" s="209"/>
    </row>
    <row r="3" spans="1:11" ht="83.45" customHeight="1" thickBot="1" x14ac:dyDescent="0.25">
      <c r="A3" s="389" t="s">
        <v>130</v>
      </c>
      <c r="B3" s="390"/>
      <c r="C3" s="390"/>
      <c r="D3" s="390"/>
      <c r="E3" s="391"/>
    </row>
    <row r="4" spans="1:11" ht="11.25" customHeight="1" thickBot="1" x14ac:dyDescent="0.25">
      <c r="B4" s="184"/>
    </row>
    <row r="5" spans="1:11" ht="15.75" customHeight="1" thickBot="1" x14ac:dyDescent="0.3">
      <c r="A5" s="396" t="s">
        <v>113</v>
      </c>
      <c r="B5" s="397"/>
      <c r="C5" s="397"/>
      <c r="D5" s="397"/>
      <c r="E5" s="398"/>
    </row>
    <row r="6" spans="1:11" ht="13.5" thickBot="1" x14ac:dyDescent="0.25">
      <c r="B6" s="184"/>
    </row>
    <row r="7" spans="1:11" s="181" customFormat="1" ht="26.25" thickBot="1" x14ac:dyDescent="0.25">
      <c r="A7" s="248" t="s">
        <v>88</v>
      </c>
      <c r="B7" s="223" t="s">
        <v>40</v>
      </c>
      <c r="C7" s="226" t="s">
        <v>41</v>
      </c>
      <c r="D7" s="227" t="s">
        <v>16</v>
      </c>
      <c r="E7" s="228" t="s">
        <v>17</v>
      </c>
    </row>
    <row r="8" spans="1:11" s="181" customFormat="1" ht="15.75" thickBot="1" x14ac:dyDescent="0.25">
      <c r="A8" s="392" t="s">
        <v>124</v>
      </c>
      <c r="B8" s="393"/>
      <c r="C8" s="393"/>
      <c r="D8" s="393"/>
      <c r="E8" s="394"/>
    </row>
    <row r="9" spans="1:11" s="10" customFormat="1" ht="13.5" thickBot="1" x14ac:dyDescent="0.25">
      <c r="A9" s="198">
        <v>3</v>
      </c>
      <c r="B9" s="234" t="s">
        <v>81</v>
      </c>
      <c r="C9" s="203">
        <v>28000</v>
      </c>
      <c r="D9" s="249" t="s">
        <v>0</v>
      </c>
      <c r="E9" s="204" t="s">
        <v>1</v>
      </c>
    </row>
    <row r="10" spans="1:11" x14ac:dyDescent="0.2">
      <c r="A10" s="157"/>
      <c r="B10" s="154"/>
      <c r="C10" s="95"/>
      <c r="D10" s="117"/>
      <c r="E10" s="99"/>
    </row>
    <row r="11" spans="1:11" x14ac:dyDescent="0.2">
      <c r="A11" s="157"/>
      <c r="B11" s="154"/>
      <c r="C11" s="95"/>
      <c r="D11" s="117"/>
      <c r="E11" s="99"/>
    </row>
    <row r="12" spans="1:11" x14ac:dyDescent="0.2">
      <c r="A12" s="157"/>
      <c r="B12" s="154"/>
      <c r="C12" s="95"/>
      <c r="D12" s="117"/>
      <c r="E12" s="99"/>
    </row>
    <row r="13" spans="1:11" x14ac:dyDescent="0.2">
      <c r="A13" s="157"/>
      <c r="B13" s="154"/>
      <c r="C13" s="95"/>
      <c r="D13" s="117"/>
      <c r="E13" s="99"/>
    </row>
    <row r="14" spans="1:11" ht="13.5" thickBot="1" x14ac:dyDescent="0.25">
      <c r="A14" s="158"/>
      <c r="B14" s="156"/>
      <c r="C14" s="160"/>
      <c r="D14" s="161"/>
      <c r="E14" s="144"/>
    </row>
    <row r="15" spans="1:11" ht="13.5" thickBot="1" x14ac:dyDescent="0.25">
      <c r="A15" s="172"/>
      <c r="B15" s="116" t="s">
        <v>37</v>
      </c>
      <c r="C15" s="174">
        <f>SUM(C10:C14)</f>
        <v>0</v>
      </c>
      <c r="D15" s="118"/>
      <c r="E15" s="92"/>
    </row>
    <row r="16" spans="1:11" ht="13.5" thickBot="1" x14ac:dyDescent="0.25"/>
    <row r="17" spans="1:5" ht="11.25" customHeight="1" x14ac:dyDescent="0.2">
      <c r="A17" s="378" t="s">
        <v>80</v>
      </c>
      <c r="B17" s="379"/>
      <c r="C17" s="379"/>
      <c r="D17" s="379"/>
      <c r="E17" s="380"/>
    </row>
    <row r="18" spans="1:5" ht="11.25" customHeight="1" thickBot="1" x14ac:dyDescent="0.25">
      <c r="A18" s="381"/>
      <c r="B18" s="382"/>
      <c r="C18" s="382"/>
      <c r="D18" s="382"/>
      <c r="E18" s="383"/>
    </row>
  </sheetData>
  <sheetProtection formatCells="0" formatColumns="0" formatRows="0" insertRows="0" deleteRows="0" selectLockedCells="1"/>
  <customSheetViews>
    <customSheetView guid="{BF352FCE-C1BE-4B84-9561-6030FEF6A15F}" scale="90" showPageBreaks="1" fitToPage="1">
      <selection activeCell="A2" sqref="A2:D2"/>
      <pageMargins left="0.5" right="0.5" top="0.25" bottom="0.5" header="0.5" footer="0.25"/>
      <printOptions horizontalCentered="1"/>
      <pageSetup scale="87" orientation="landscape" r:id="rId1"/>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6"/>
      <headerFooter alignWithMargins="0">
        <oddFooter>&amp;Lg. Construction&amp;RPage &amp;P of &amp;N</oddFooter>
      </headerFooter>
    </customSheetView>
  </customSheetViews>
  <mergeCells count="6">
    <mergeCell ref="A1:B1"/>
    <mergeCell ref="A2:E2"/>
    <mergeCell ref="A3:E3"/>
    <mergeCell ref="A5:E5"/>
    <mergeCell ref="A17:E18"/>
    <mergeCell ref="A8:E8"/>
  </mergeCells>
  <phoneticPr fontId="2"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3ACA2073B74744BA2C732D1BA812C7" ma:contentTypeVersion="1" ma:contentTypeDescription="Create a new document." ma:contentTypeScope="" ma:versionID="a7e3c2764b36ceb361836e1903da36a3">
  <xsd:schema xmlns:xsd="http://www.w3.org/2001/XMLSchema" xmlns:xs="http://www.w3.org/2001/XMLSchema" xmlns:p="http://schemas.microsoft.com/office/2006/metadata/properties" xmlns:ns2="c6d9b406-8ab6-4e35-b189-c607f551e6ff" xmlns:ns3="ac7aa9d3-b81b-43e6-aeb9-458684f7b693" targetNamespace="http://schemas.microsoft.com/office/2006/metadata/properties" ma:root="true" ma:fieldsID="31359f8e2c9c429cdc8fbf63fc95f6e4" ns2:_="" ns3:_="">
    <xsd:import namespace="c6d9b406-8ab6-4e35-b189-c607f551e6ff"/>
    <xsd:import namespace="ac7aa9d3-b81b-43e6-aeb9-458684f7b693"/>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3:Date_x0020_Posted_x0020_To_x0020_PM_x0020_Centr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c28c4504-f6dc-442d-b095-d7795a37e1eb}" ma:internalName="TaxCatchAll" ma:showField="CatchAllData" ma:web="917cf156-6c17-43ed-bfca-bb03f044c7e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c28c4504-f6dc-442d-b095-d7795a37e1eb}" ma:internalName="TaxCatchAllLabel" ma:readOnly="true" ma:showField="CatchAllDataLabel" ma:web="917cf156-6c17-43ed-bfca-bb03f044c7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7aa9d3-b81b-43e6-aeb9-458684f7b693" elementFormDefault="qualified">
    <xsd:import namespace="http://schemas.microsoft.com/office/2006/documentManagement/types"/>
    <xsd:import namespace="http://schemas.microsoft.com/office/infopath/2007/PartnerControls"/>
    <xsd:element name="Date_x0020_Posted_x0020_To_x0020_PM_x0020_Central" ma:index="13" nillable="true" ma:displayName="Date Posted To PM Central" ma:format="DateOnly" ma:internalName="Date_x0020_Posted_x0020_To_x0020_PM_x0020_Central">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axCatchAll xmlns="c6d9b406-8ab6-4e35-b189-c607f551e6ff"/>
    <_dlc_DocId xmlns="c6d9b406-8ab6-4e35-b189-c607f551e6ff">ZXNJAF6NFY6R-160-89</_dlc_DocId>
    <_dlc_DocIdUrl xmlns="c6d9b406-8ab6-4e35-b189-c607f551e6ff">
      <Url>https://eeredocman.ee.doe.gov/offices/EE-62P/Projects/APMCentral/_layouts/DocIdRedir.aspx?ID=ZXNJAF6NFY6R-160-89</Url>
      <Description>ZXNJAF6NFY6R-160-89</Description>
    </_dlc_DocIdUrl>
    <Date_x0020_Posted_x0020_To_x0020_PM_x0020_Central xmlns="ac7aa9d3-b81b-43e6-aeb9-458684f7b693">2017-02-27T05:00:00+00:00</Date_x0020_Posted_x0020_To_x0020_PM_x0020_Central>
  </documentManagement>
</p:properties>
</file>

<file path=customXml/itemProps1.xml><?xml version="1.0" encoding="utf-8"?>
<ds:datastoreItem xmlns:ds="http://schemas.openxmlformats.org/officeDocument/2006/customXml" ds:itemID="{CC26FAFB-BE45-4C49-A29F-247E9DFEB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d9b406-8ab6-4e35-b189-c607f551e6ff"/>
    <ds:schemaRef ds:uri="ac7aa9d3-b81b-43e6-aeb9-458684f7b6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33C43232-27A9-4A94-BEF3-A9809032F540}">
  <ds:schemaRefs>
    <ds:schemaRef ds:uri="http://schemas.microsoft.com/sharepoint/events"/>
  </ds:schemaRefs>
</ds:datastoreItem>
</file>

<file path=customXml/itemProps4.xml><?xml version="1.0" encoding="utf-8"?>
<ds:datastoreItem xmlns:ds="http://schemas.openxmlformats.org/officeDocument/2006/customXml" ds:itemID="{335C459A-88E6-4C69-A7A2-C889E476A05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ac7aa9d3-b81b-43e6-aeb9-458684f7b693"/>
    <ds:schemaRef ds:uri="http://purl.org/dc/terms/"/>
    <ds:schemaRef ds:uri="http://schemas.openxmlformats.org/package/2006/metadata/core-properties"/>
    <ds:schemaRef ds:uri="c6d9b406-8ab6-4e35-b189-c607f551e6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vt:lpstr>
      <vt:lpstr>a. Summary and Budget Narrtive</vt:lpstr>
      <vt:lpstr>b. Personnel</vt:lpstr>
      <vt:lpstr>c. Fringe</vt:lpstr>
      <vt:lpstr>d. Travel</vt:lpstr>
      <vt:lpstr>e. Equipment</vt:lpstr>
      <vt:lpstr>f. Supplies &amp; Materials</vt:lpstr>
      <vt:lpstr>g. Contractual</vt:lpstr>
      <vt:lpstr>h. Construction</vt:lpstr>
      <vt:lpstr>i. Other</vt:lpstr>
      <vt:lpstr>j. Indirect</vt:lpstr>
      <vt:lpstr>k. Cost Match</vt:lpstr>
      <vt:lpstr>'b. Personnel'!Print_Titles</vt:lpstr>
      <vt:lpstr>'d. Travel'!Print_Titles</vt:lpstr>
      <vt:lpstr>'e. Equipment'!Print_Titles</vt:lpstr>
      <vt:lpstr>'f. Supplies &amp; Materials'!Print_Titles</vt:lpstr>
      <vt:lpstr>'g. Contractual'!Print_Titles</vt:lpstr>
      <vt:lpstr>'h. Construction'!Print_Titles</vt:lpstr>
      <vt:lpstr>'i. Other'!Print_Titles</vt:lpstr>
      <vt:lpstr>'k. Cost Match'!Print_Titles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Fay Aboussleman</cp:lastModifiedBy>
  <cp:lastPrinted>2022-03-13T18:42:37Z</cp:lastPrinted>
  <dcterms:created xsi:type="dcterms:W3CDTF">2006-10-30T17:25:35Z</dcterms:created>
  <dcterms:modified xsi:type="dcterms:W3CDTF">2024-02-01T19:35:57Z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d9908381-ef1d-41af-bc0c-6fe89766fced</vt:lpwstr>
  </property>
  <property fmtid="{D5CDD505-2E9C-101B-9397-08002B2CF9AE}" pid="3" name="ContentTypeId">
    <vt:lpwstr>0x010100753ACA2073B74744BA2C732D1BA812C7</vt:lpwstr>
  </property>
  <property fmtid="{D5CDD505-2E9C-101B-9397-08002B2CF9AE}" pid="4" name="SV_QUERY_LIST_4F35BF76-6C0D-4D9B-82B2-816C12CF3733">
    <vt:lpwstr>empty_477D106A-C0D6-4607-AEBD-E2C9D60EA279</vt:lpwstr>
  </property>
</Properties>
</file>