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howInkAnnotation="0" codeName="ThisWorkbook" defaultThemeVersion="124226"/>
  <mc:AlternateContent xmlns:mc="http://schemas.openxmlformats.org/markup-compatibility/2006">
    <mc:Choice Requires="x15">
      <x15ac:absPath xmlns:x15ac="http://schemas.microsoft.com/office/spreadsheetml/2010/11/ac" url="S:\06_Joint_Ventures\WORKFORCE DEVELOPMENT\SEPBIL WORKFORCE\NOFO\"/>
    </mc:Choice>
  </mc:AlternateContent>
  <xr:revisionPtr revIDLastSave="0" documentId="13_ncr:1_{A5B8C71C-5AB6-4C8D-9917-7F931ED7D5CD}" xr6:coauthVersionLast="47" xr6:coauthVersionMax="47" xr10:uidLastSave="{00000000-0000-0000-0000-000000000000}"/>
  <bookViews>
    <workbookView xWindow="-28920" yWindow="-120" windowWidth="29040" windowHeight="15720" tabRatio="853" xr2:uid="{00000000-000D-0000-FFFF-FFFF00000000}"/>
  </bookViews>
  <sheets>
    <sheet name="Instructions " sheetId="13" r:id="rId1"/>
    <sheet name="a. Summary and Budget Narrtive" sheetId="1" r:id="rId2"/>
    <sheet name="b. Personnel" sheetId="2" r:id="rId3"/>
    <sheet name="c. Fringe" sheetId="3" r:id="rId4"/>
    <sheet name="d. Travel" sheetId="4" r:id="rId5"/>
    <sheet name="e. Equipment" sheetId="5" r:id="rId6"/>
    <sheet name="f. Supplies &amp; Materials" sheetId="6" r:id="rId7"/>
    <sheet name="g. Contractual" sheetId="7" r:id="rId8"/>
    <sheet name="i. Other" sheetId="9" r:id="rId9"/>
    <sheet name="j. Indirect" sheetId="10" r:id="rId10"/>
  </sheets>
  <definedNames>
    <definedName name="_xlnm.Print_Titles" localSheetId="2">'b. Personnel'!$6:$7</definedName>
    <definedName name="_xlnm.Print_Titles" localSheetId="4">'d. Travel'!$5:$5</definedName>
    <definedName name="_xlnm.Print_Titles" localSheetId="5">'e. Equipment'!$5:$5</definedName>
    <definedName name="_xlnm.Print_Titles" localSheetId="6">'f. Supplies &amp; Materials'!$5:$5</definedName>
    <definedName name="_xlnm.Print_Titles" localSheetId="7">'g. Contractual'!$5:$5</definedName>
    <definedName name="_xlnm.Print_Titles" localSheetId="8">'i. Other'!$5:$5</definedName>
    <definedName name="Z_5BEC5FDE_32D0_42EF_8D2A_06DCBD4F05CC_.wvu.Cols" localSheetId="9" hidden="1">'j. Indirect'!$E:$F</definedName>
    <definedName name="Z_5BEC5FDE_32D0_42EF_8D2A_06DCBD4F05CC_.wvu.PrintArea" localSheetId="2" hidden="1">'b. Personnel'!$A$1:$F$37</definedName>
    <definedName name="Z_5BEC5FDE_32D0_42EF_8D2A_06DCBD4F05CC_.wvu.PrintArea" localSheetId="3" hidden="1">'c. Fringe'!$A$1:$D$21</definedName>
    <definedName name="Z_5BEC5FDE_32D0_42EF_8D2A_06DCBD4F05CC_.wvu.PrintArea" localSheetId="7" hidden="1">'g. Contractual'!$B$1:$D$30</definedName>
    <definedName name="Z_5BEC5FDE_32D0_42EF_8D2A_06DCBD4F05CC_.wvu.PrintArea" localSheetId="8" hidden="1">'i. Other'!$B$1:$E$15</definedName>
    <definedName name="Z_5BEC5FDE_32D0_42EF_8D2A_06DCBD4F05CC_.wvu.PrintArea" localSheetId="9" hidden="1">'j. Indirect'!$A$1:$D$25</definedName>
    <definedName name="Z_5BEC5FDE_32D0_42EF_8D2A_06DCBD4F05CC_.wvu.PrintTitles" localSheetId="2" hidden="1">'b. Personnel'!$6:$7</definedName>
    <definedName name="Z_5BEC5FDE_32D0_42EF_8D2A_06DCBD4F05CC_.wvu.PrintTitles" localSheetId="4" hidden="1">'d. Travel'!$5:$5</definedName>
    <definedName name="Z_5BEC5FDE_32D0_42EF_8D2A_06DCBD4F05CC_.wvu.PrintTitles" localSheetId="5" hidden="1">'e. Equipment'!$5:$5</definedName>
    <definedName name="Z_5BEC5FDE_32D0_42EF_8D2A_06DCBD4F05CC_.wvu.PrintTitles" localSheetId="6" hidden="1">'f. Supplies &amp; Materials'!$5:$5</definedName>
    <definedName name="Z_5BEC5FDE_32D0_42EF_8D2A_06DCBD4F05CC_.wvu.PrintTitles" localSheetId="7" hidden="1">'g. Contractual'!$5:$5</definedName>
    <definedName name="Z_5BEC5FDE_32D0_42EF_8D2A_06DCBD4F05CC_.wvu.PrintTitles" localSheetId="8" hidden="1">'i. Other'!$5:$5</definedName>
    <definedName name="Z_6588CF8C_0BB8_4786_9A46_0A2D10254132_.wvu.Cols" localSheetId="9" hidden="1">'j. Indirect'!$E:$F</definedName>
    <definedName name="Z_6588CF8C_0BB8_4786_9A46_0A2D10254132_.wvu.PrintArea" localSheetId="2" hidden="1">'b. Personnel'!$A$1:$F$37</definedName>
    <definedName name="Z_6588CF8C_0BB8_4786_9A46_0A2D10254132_.wvu.PrintArea" localSheetId="3" hidden="1">'c. Fringe'!$A$1:$D$21</definedName>
    <definedName name="Z_6588CF8C_0BB8_4786_9A46_0A2D10254132_.wvu.PrintArea" localSheetId="7" hidden="1">'g. Contractual'!$B$1:$D$30</definedName>
    <definedName name="Z_6588CF8C_0BB8_4786_9A46_0A2D10254132_.wvu.PrintArea" localSheetId="8" hidden="1">'i. Other'!$B$1:$E$15</definedName>
    <definedName name="Z_6588CF8C_0BB8_4786_9A46_0A2D10254132_.wvu.PrintArea" localSheetId="9" hidden="1">'j. Indirect'!$A$1:$D$25</definedName>
    <definedName name="Z_6588CF8C_0BB8_4786_9A46_0A2D10254132_.wvu.PrintTitles" localSheetId="2" hidden="1">'b. Personnel'!$6:$7</definedName>
    <definedName name="Z_6588CF8C_0BB8_4786_9A46_0A2D10254132_.wvu.PrintTitles" localSheetId="4" hidden="1">'d. Travel'!$5:$5</definedName>
    <definedName name="Z_6588CF8C_0BB8_4786_9A46_0A2D10254132_.wvu.PrintTitles" localSheetId="5" hidden="1">'e. Equipment'!$5:$5</definedName>
    <definedName name="Z_6588CF8C_0BB8_4786_9A46_0A2D10254132_.wvu.PrintTitles" localSheetId="6" hidden="1">'f. Supplies &amp; Materials'!$5:$5</definedName>
    <definedName name="Z_6588CF8C_0BB8_4786_9A46_0A2D10254132_.wvu.PrintTitles" localSheetId="7" hidden="1">'g. Contractual'!$5:$5</definedName>
    <definedName name="Z_6588CF8C_0BB8_4786_9A46_0A2D10254132_.wvu.PrintTitles" localSheetId="8" hidden="1">'i. Other'!$5:$5</definedName>
    <definedName name="Z_712CE29F_EFCA_4968_A7C5_599F87319D6A_.wvu.Cols" localSheetId="9" hidden="1">'j. Indirect'!$E:$F</definedName>
    <definedName name="Z_712CE29F_EFCA_4968_A7C5_599F87319D6A_.wvu.PrintArea" localSheetId="2" hidden="1">'b. Personnel'!$A$1:$F$37</definedName>
    <definedName name="Z_712CE29F_EFCA_4968_A7C5_599F87319D6A_.wvu.PrintArea" localSheetId="3" hidden="1">'c. Fringe'!$A$1:$D$21</definedName>
    <definedName name="Z_712CE29F_EFCA_4968_A7C5_599F87319D6A_.wvu.PrintArea" localSheetId="7" hidden="1">'g. Contractual'!$B$1:$D$30</definedName>
    <definedName name="Z_712CE29F_EFCA_4968_A7C5_599F87319D6A_.wvu.PrintArea" localSheetId="8" hidden="1">'i. Other'!$B$1:$E$15</definedName>
    <definedName name="Z_712CE29F_EFCA_4968_A7C5_599F87319D6A_.wvu.PrintArea" localSheetId="9" hidden="1">'j. Indirect'!$A$1:$D$25</definedName>
    <definedName name="Z_712CE29F_EFCA_4968_A7C5_599F87319D6A_.wvu.PrintTitles" localSheetId="2" hidden="1">'b. Personnel'!$6:$7</definedName>
    <definedName name="Z_712CE29F_EFCA_4968_A7C5_599F87319D6A_.wvu.PrintTitles" localSheetId="4" hidden="1">'d. Travel'!$5:$5</definedName>
    <definedName name="Z_712CE29F_EFCA_4968_A7C5_599F87319D6A_.wvu.PrintTitles" localSheetId="5" hidden="1">'e. Equipment'!$5:$5</definedName>
    <definedName name="Z_712CE29F_EFCA_4968_A7C5_599F87319D6A_.wvu.PrintTitles" localSheetId="6" hidden="1">'f. Supplies &amp; Materials'!$5:$5</definedName>
    <definedName name="Z_712CE29F_EFCA_4968_A7C5_599F87319D6A_.wvu.PrintTitles" localSheetId="7" hidden="1">'g. Contractual'!$5:$5</definedName>
    <definedName name="Z_712CE29F_EFCA_4968_A7C5_599F87319D6A_.wvu.PrintTitles" localSheetId="8" hidden="1">'i. Other'!$5:$5</definedName>
    <definedName name="Z_BF352FCE_C1BE_4B84_9561_6030FEF6A15F_.wvu.Cols" localSheetId="9" hidden="1">'j. Indirect'!$E:$F</definedName>
    <definedName name="Z_BF352FCE_C1BE_4B84_9561_6030FEF6A15F_.wvu.PrintArea" localSheetId="2" hidden="1">'b. Personnel'!$A$1:$F$37</definedName>
    <definedName name="Z_BF352FCE_C1BE_4B84_9561_6030FEF6A15F_.wvu.PrintArea" localSheetId="3" hidden="1">'c. Fringe'!$A$1:$D$21</definedName>
    <definedName name="Z_BF352FCE_C1BE_4B84_9561_6030FEF6A15F_.wvu.PrintTitles" localSheetId="2" hidden="1">'b. Personnel'!$6:$7</definedName>
    <definedName name="Z_BF352FCE_C1BE_4B84_9561_6030FEF6A15F_.wvu.PrintTitles" localSheetId="4" hidden="1">'d. Travel'!$5:$5</definedName>
    <definedName name="Z_BF352FCE_C1BE_4B84_9561_6030FEF6A15F_.wvu.PrintTitles" localSheetId="5" hidden="1">'e. Equipment'!$5:$5</definedName>
    <definedName name="Z_BF352FCE_C1BE_4B84_9561_6030FEF6A15F_.wvu.PrintTitles" localSheetId="6" hidden="1">'f. Supplies &amp; Materials'!$5:$5</definedName>
    <definedName name="Z_BF352FCE_C1BE_4B84_9561_6030FEF6A15F_.wvu.PrintTitles" localSheetId="7" hidden="1">'g. Contractual'!$5:$5</definedName>
    <definedName name="Z_BF352FCE_C1BE_4B84_9561_6030FEF6A15F_.wvu.PrintTitles" localSheetId="8" hidden="1">'i. Other'!$5:$5</definedName>
    <definedName name="Z_D5CEF8EB_A9A7_4458_BF65_8F18E34CBA87_.wvu.Cols" localSheetId="9" hidden="1">'j. Indirect'!$E:$F</definedName>
    <definedName name="Z_D5CEF8EB_A9A7_4458_BF65_8F18E34CBA87_.wvu.PrintArea" localSheetId="2" hidden="1">'b. Personnel'!$A$1:$F$37</definedName>
    <definedName name="Z_D5CEF8EB_A9A7_4458_BF65_8F18E34CBA87_.wvu.PrintArea" localSheetId="3" hidden="1">'c. Fringe'!$A$1:$D$21</definedName>
    <definedName name="Z_D5CEF8EB_A9A7_4458_BF65_8F18E34CBA87_.wvu.PrintArea" localSheetId="7" hidden="1">'g. Contractual'!$B$1:$D$30</definedName>
    <definedName name="Z_D5CEF8EB_A9A7_4458_BF65_8F18E34CBA87_.wvu.PrintArea" localSheetId="8" hidden="1">'i. Other'!$B$1:$E$15</definedName>
    <definedName name="Z_D5CEF8EB_A9A7_4458_BF65_8F18E34CBA87_.wvu.PrintArea" localSheetId="9" hidden="1">'j. Indirect'!$A$1:$D$25</definedName>
    <definedName name="Z_D5CEF8EB_A9A7_4458_BF65_8F18E34CBA87_.wvu.PrintTitles" localSheetId="2" hidden="1">'b. Personnel'!$6:$7</definedName>
    <definedName name="Z_D5CEF8EB_A9A7_4458_BF65_8F18E34CBA87_.wvu.PrintTitles" localSheetId="4" hidden="1">'d. Travel'!$5:$5</definedName>
    <definedName name="Z_D5CEF8EB_A9A7_4458_BF65_8F18E34CBA87_.wvu.PrintTitles" localSheetId="5" hidden="1">'e. Equipment'!$5:$5</definedName>
    <definedName name="Z_D5CEF8EB_A9A7_4458_BF65_8F18E34CBA87_.wvu.PrintTitles" localSheetId="6" hidden="1">'f. Supplies &amp; Materials'!$5:$5</definedName>
    <definedName name="Z_D5CEF8EB_A9A7_4458_BF65_8F18E34CBA87_.wvu.PrintTitles" localSheetId="7" hidden="1">'g. Contractual'!$5:$5</definedName>
    <definedName name="Z_D5CEF8EB_A9A7_4458_BF65_8F18E34CBA87_.wvu.PrintTitles" localSheetId="8" hidden="1">'i. Other'!$5:$5</definedName>
    <definedName name="Z_D7FF18E2_A72D_4088_BD59_9D74A43C39A8_.wvu.Cols" localSheetId="9" hidden="1">'j. Indirect'!$E:$F</definedName>
    <definedName name="Z_D7FF18E2_A72D_4088_BD59_9D74A43C39A8_.wvu.PrintArea" localSheetId="2" hidden="1">'b. Personnel'!$A$1:$F$37</definedName>
    <definedName name="Z_D7FF18E2_A72D_4088_BD59_9D74A43C39A8_.wvu.PrintArea" localSheetId="3" hidden="1">'c. Fringe'!$A$1:$D$21</definedName>
    <definedName name="Z_D7FF18E2_A72D_4088_BD59_9D74A43C39A8_.wvu.PrintArea" localSheetId="7" hidden="1">'g. Contractual'!$B$1:$D$30</definedName>
    <definedName name="Z_D7FF18E2_A72D_4088_BD59_9D74A43C39A8_.wvu.PrintArea" localSheetId="8" hidden="1">'i. Other'!$B$1:$E$15</definedName>
    <definedName name="Z_D7FF18E2_A72D_4088_BD59_9D74A43C39A8_.wvu.PrintArea" localSheetId="9" hidden="1">'j. Indirect'!$A$1:$D$25</definedName>
    <definedName name="Z_D7FF18E2_A72D_4088_BD59_9D74A43C39A8_.wvu.PrintTitles" localSheetId="2" hidden="1">'b. Personnel'!$6:$7</definedName>
    <definedName name="Z_D7FF18E2_A72D_4088_BD59_9D74A43C39A8_.wvu.PrintTitles" localSheetId="4" hidden="1">'d. Travel'!$5:$5</definedName>
    <definedName name="Z_D7FF18E2_A72D_4088_BD59_9D74A43C39A8_.wvu.PrintTitles" localSheetId="5" hidden="1">'e. Equipment'!$5:$5</definedName>
    <definedName name="Z_D7FF18E2_A72D_4088_BD59_9D74A43C39A8_.wvu.PrintTitles" localSheetId="6" hidden="1">'f. Supplies &amp; Materials'!$5:$5</definedName>
    <definedName name="Z_D7FF18E2_A72D_4088_BD59_9D74A43C39A8_.wvu.PrintTitles" localSheetId="7" hidden="1">'g. Contractual'!$5:$5</definedName>
    <definedName name="Z_D7FF18E2_A72D_4088_BD59_9D74A43C39A8_.wvu.PrintTitles" localSheetId="8" hidden="1">'i. Other'!$5:$5</definedName>
  </definedNames>
  <calcPr calcId="191028"/>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7" i="1"/>
  <c r="B13" i="1"/>
  <c r="B14" i="1"/>
  <c r="B16" i="1"/>
  <c r="B20" i="1"/>
  <c r="B18" i="1"/>
  <c r="B19" i="1"/>
  <c r="C19" i="1" l="1"/>
  <c r="C18" i="1"/>
  <c r="D27" i="7"/>
  <c r="C14" i="9" l="1"/>
  <c r="E14" i="6"/>
  <c r="E13" i="6"/>
  <c r="E12" i="6"/>
  <c r="E11" i="6"/>
  <c r="E10" i="6"/>
  <c r="E9" i="6"/>
  <c r="E8" i="6"/>
  <c r="E13" i="5"/>
  <c r="E12" i="5"/>
  <c r="E11" i="5"/>
  <c r="E10" i="5"/>
  <c r="E9" i="5"/>
  <c r="E8" i="5"/>
  <c r="E7" i="5"/>
  <c r="K11" i="4"/>
  <c r="K10" i="4"/>
  <c r="K9" i="4"/>
  <c r="K8" i="4"/>
  <c r="K7" i="4"/>
  <c r="B13" i="3"/>
  <c r="D12" i="3"/>
  <c r="D11" i="3"/>
  <c r="D10" i="3"/>
  <c r="D9" i="3"/>
  <c r="D8" i="3"/>
  <c r="D7" i="3"/>
  <c r="C34" i="2"/>
  <c r="E33" i="2"/>
  <c r="E32" i="2"/>
  <c r="E31" i="2"/>
  <c r="E30" i="2"/>
  <c r="E29" i="2"/>
  <c r="E28" i="2"/>
  <c r="E27" i="2"/>
  <c r="E26" i="2"/>
  <c r="E25" i="2"/>
  <c r="E24" i="2"/>
  <c r="E23" i="2"/>
  <c r="E22" i="2"/>
  <c r="E21" i="2"/>
  <c r="E20" i="2"/>
  <c r="E19" i="2"/>
  <c r="E18" i="2"/>
  <c r="E17" i="2"/>
  <c r="E16" i="2"/>
  <c r="E15" i="2"/>
  <c r="E14" i="2"/>
  <c r="E13" i="2"/>
  <c r="E12" i="2"/>
  <c r="E11" i="2"/>
  <c r="E10" i="2"/>
  <c r="E9" i="2"/>
  <c r="E8" i="2"/>
  <c r="E34" i="2" l="1"/>
  <c r="D13" i="7"/>
  <c r="D13" i="3"/>
  <c r="B11" i="1" s="1"/>
  <c r="K12" i="4"/>
  <c r="E15" i="6"/>
  <c r="D22" i="7"/>
  <c r="E14" i="5"/>
  <c r="B15" i="10" l="1"/>
  <c r="B16" i="10" s="1"/>
  <c r="B22" i="1" s="1"/>
  <c r="B10" i="1"/>
  <c r="B21" i="1" s="1"/>
  <c r="D29" i="7"/>
  <c r="B23" i="1" l="1"/>
  <c r="C11" i="1" s="1"/>
  <c r="C20" i="1"/>
  <c r="C22" i="1"/>
  <c r="C14" i="1"/>
  <c r="C17" i="1"/>
  <c r="C16" i="1"/>
  <c r="C12" i="1"/>
  <c r="C13" i="1"/>
  <c r="B6" i="1" l="1"/>
  <c r="D6" i="1" s="1"/>
  <c r="C10" i="1"/>
  <c r="C21" i="1"/>
  <c r="C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Rachelle A. Bokhove-Doubinkine</author>
  </authors>
  <commentList>
    <comment ref="A10" authorId="0" shapeId="0" xr:uid="{813303BF-FA21-4928-A3BB-719A09538580}">
      <text>
        <r>
          <rPr>
            <b/>
            <sz val="9"/>
            <color indexed="81"/>
            <rFont val="Tahoma"/>
            <family val="2"/>
          </rPr>
          <t>Rachelle A. Bokhove-Doubinkine:</t>
        </r>
        <r>
          <rPr>
            <sz val="9"/>
            <color indexed="81"/>
            <rFont val="Tahoma"/>
            <family val="2"/>
          </rPr>
          <t xml:space="preserve">
The “a” Personnel does not correspond with the “b” Personnel tab, this might be confusing for the sub grantee.</t>
        </r>
      </text>
    </comment>
  </commentList>
</comments>
</file>

<file path=xl/sharedStrings.xml><?xml version="1.0" encoding="utf-8"?>
<sst xmlns="http://schemas.openxmlformats.org/spreadsheetml/2006/main" count="179" uniqueCount="131">
  <si>
    <t>Instructions and Summary</t>
  </si>
  <si>
    <t>Award Number:</t>
  </si>
  <si>
    <t>Date of Submission:</t>
  </si>
  <si>
    <t>Award Recipient:</t>
  </si>
  <si>
    <t xml:space="preserve">Form submitted by: </t>
  </si>
  <si>
    <t>(May be award recipient or sub-recipient)</t>
  </si>
  <si>
    <t xml:space="preserve">Please read the instructions on each worksheet tab before starting. If you have any questions, please ask your DOE contact!  </t>
  </si>
  <si>
    <r>
      <rPr>
        <b/>
        <sz val="10"/>
        <rFont val="Arial"/>
        <family val="2"/>
      </rPr>
      <t>1.</t>
    </r>
    <r>
      <rPr>
        <sz val="10"/>
        <rFont val="Arial"/>
        <family val="2"/>
      </rPr>
      <t xml:space="preserve"> If using this form for award application, negotiation, or budget revision, fill out the blank white cells in workbook tabs a. through k. with total project costs.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j. </t>
    </r>
    <r>
      <rPr>
        <u/>
        <sz val="10"/>
        <rFont val="Arial"/>
        <family val="2"/>
      </rPr>
      <t>must include both Federal (DOE) and Non-Federal (cost match)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vendors, and Federal Research and Development Centers (FFRDCs), should be entered only in section g.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k. If rows are added, formulas/calculations may need to be adjusted by the preparer. Do not add rows to the Instructions and Summary tab. </t>
    </r>
    <r>
      <rPr>
        <b/>
        <sz val="10"/>
        <rFont val="Arial"/>
        <family val="2"/>
      </rPr>
      <t xml:space="preserve">
</t>
    </r>
    <r>
      <rPr>
        <b/>
        <sz val="10"/>
        <color rgb="FFFF0000"/>
        <rFont val="Arial"/>
        <family val="2"/>
      </rPr>
      <t>8.</t>
    </r>
    <r>
      <rPr>
        <sz val="10"/>
        <color rgb="FFFF0000"/>
        <rFont val="Arial"/>
        <family val="2"/>
      </rPr>
      <t xml:space="preserve"> ALL application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</si>
  <si>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t>Section A - Budget Summary</t>
  </si>
  <si>
    <t xml:space="preserve">Application Period </t>
  </si>
  <si>
    <t>Federal Share</t>
  </si>
  <si>
    <t>Total Project Costs</t>
  </si>
  <si>
    <t>Proposed Application Period Dates</t>
  </si>
  <si>
    <t xml:space="preserve">Section B - Budget Categories </t>
  </si>
  <si>
    <t>CATEGORY</t>
  </si>
  <si>
    <t xml:space="preserve"> Total Costs</t>
  </si>
  <si>
    <t>% of Project</t>
  </si>
  <si>
    <r>
      <t xml:space="preserve">Comments </t>
    </r>
    <r>
      <rPr>
        <sz val="10"/>
        <rFont val="Arial"/>
        <family val="2"/>
      </rPr>
      <t>(as needed)</t>
    </r>
  </si>
  <si>
    <t>a. Personnel</t>
  </si>
  <si>
    <t>b. Fringe Benefits</t>
  </si>
  <si>
    <t>c. Travel</t>
  </si>
  <si>
    <t>d. Equipment</t>
  </si>
  <si>
    <t>e. Supplies</t>
  </si>
  <si>
    <t>f. Contractual</t>
  </si>
  <si>
    <t>Sub-recipient</t>
  </si>
  <si>
    <t>Vendor</t>
  </si>
  <si>
    <t>FFRDC</t>
  </si>
  <si>
    <t xml:space="preserve">Total Contractual </t>
  </si>
  <si>
    <t>h. Other Direct Costs</t>
  </si>
  <si>
    <t>Total Direct Costs</t>
  </si>
  <si>
    <t>i. Indirect Charges</t>
  </si>
  <si>
    <t>Budget Narrative ( Explains the connection between each budget category and the projects implemenation outlined in the project proposal) :</t>
  </si>
  <si>
    <t>Detailed Budget Justification</t>
  </si>
  <si>
    <r>
      <t>INSTRUCTIONS - PLEASE READ!!!</t>
    </r>
    <r>
      <rPr>
        <b/>
        <sz val="10"/>
        <rFont val="Arial"/>
        <family val="2"/>
      </rPr>
      <t xml:space="preserve">
1.</t>
    </r>
    <r>
      <rPr>
        <sz val="10"/>
        <rFont val="Arial"/>
        <family val="2"/>
      </rPr>
      <t xml:space="preserve"> List project costs solely for personnel of the entity completing this form.  Identify the SOPO Task number associated with each item.  All personnel costs for subrecipients and vendors must be included under f. Contractual.
</t>
    </r>
    <r>
      <rPr>
        <b/>
        <sz val="10"/>
        <rFont val="Arial"/>
        <family val="2"/>
      </rPr>
      <t>2.</t>
    </r>
    <r>
      <rPr>
        <sz val="10"/>
        <rFont val="Arial"/>
        <family val="2"/>
      </rPr>
      <t xml:space="preserve"> All personnel should be identified by position title and not by name. Enter the amount of time (i.e., hours) and the base pay rate (i.e., dollars per hour) and the Total Direct Personnel Cost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personnel (e.g. Technician working 4000 hours) the number of personnel for that position title must be identified.  
</t>
    </r>
    <r>
      <rPr>
        <sz val="10"/>
        <color rgb="FFFF0000"/>
        <rFont val="Arial"/>
        <family val="2"/>
      </rPr>
      <t>5. The total cost for each application period is rounded to the nearest dollar.</t>
    </r>
  </si>
  <si>
    <t>SOPO Task #</t>
  </si>
  <si>
    <t>Position Title</t>
  </si>
  <si>
    <t>Application Period</t>
  </si>
  <si>
    <t>Rate Basis</t>
  </si>
  <si>
    <t>Time 
(Hrs)</t>
  </si>
  <si>
    <t>Pay Rate
($/Hr)</t>
  </si>
  <si>
    <t>Total
($)</t>
  </si>
  <si>
    <r>
      <t xml:space="preserve">Sr. Engineer </t>
    </r>
    <r>
      <rPr>
        <b/>
        <sz val="10"/>
        <color rgb="FFFF0000"/>
        <rFont val="Arial"/>
        <family val="2"/>
      </rPr>
      <t>(EXAMPLE!!!)</t>
    </r>
  </si>
  <si>
    <t>Actual Salary</t>
  </si>
  <si>
    <t>Technicians (2)</t>
  </si>
  <si>
    <t>Total Direct Personnel Cost</t>
  </si>
  <si>
    <t>Additional Explanation (as needed):</t>
  </si>
  <si>
    <t xml:space="preserve">Detailed Budget Justification </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</si>
  <si>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or labor type. If all personnel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Match.
</t>
    </r>
    <r>
      <rPr>
        <sz val="10"/>
        <color rgb="FFFF0000"/>
        <rFont val="Arial"/>
        <family val="2"/>
      </rPr>
      <t>4. Each budget period is rounded to the nearest dollar.</t>
    </r>
  </si>
  <si>
    <t>Labor Type</t>
  </si>
  <si>
    <t>Personnel Costs</t>
  </si>
  <si>
    <t>Rate</t>
  </si>
  <si>
    <t>Total</t>
  </si>
  <si>
    <r>
      <t xml:space="preserve">EXAMPLE!!! </t>
    </r>
    <r>
      <rPr>
        <sz val="10"/>
        <color indexed="10"/>
        <rFont val="Arial"/>
        <family val="2"/>
      </rPr>
      <t>Sr. Engineer</t>
    </r>
  </si>
  <si>
    <t>Total:</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</si>
  <si>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</si>
  <si>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indexed="10"/>
        <rFont val="Arial"/>
        <family val="2"/>
      </rPr>
      <t xml:space="preserve">http://www1.eere.energy.gov/financing/resources.html, or a format that provides the same level of information and which will support the rates being proposed for use in the performance of the proposed project. </t>
    </r>
  </si>
  <si>
    <t>Additional Explanation (as necessary): Please use this box (or an attachment) to list the elements that comprise your fringe benefits and how they are applied to your base (e.g. Personnel) to arrive at your fringe benefit rate.</t>
  </si>
  <si>
    <r>
      <t>INSTRUCTIONS - PLEASE READ!!!</t>
    </r>
    <r>
      <rPr>
        <b/>
        <sz val="10"/>
        <rFont val="Arial"/>
        <family val="2"/>
      </rPr>
      <t xml:space="preserve">
1. </t>
    </r>
    <r>
      <rPr>
        <sz val="10"/>
        <rFont val="Arial"/>
        <family val="2"/>
      </rPr>
      <t xml:space="preserve"> Examples of Purpose of Travel are subrecipient site visits, DOE meetings, project mgmt. meetings, etc. Examples of Basis for Estimating Costs are past trips, travel quotes, General Services Administration (GSA) rates, etc.   
</t>
    </r>
    <r>
      <rPr>
        <b/>
        <sz val="10"/>
        <rFont val="Arial"/>
        <family val="2"/>
      </rPr>
      <t>2.</t>
    </r>
    <r>
      <rPr>
        <sz val="10"/>
        <rFont val="Arial"/>
        <family val="2"/>
      </rPr>
      <t xml:space="preserve">  All listed travel must be necessary for performance of the Statement of Project Objectives.  Identify the SOPO Task number associated with each identified travel item.
</t>
    </r>
    <r>
      <rPr>
        <b/>
        <sz val="10"/>
        <rFont val="Arial"/>
        <family val="2"/>
      </rPr>
      <t>3.</t>
    </r>
    <r>
      <rPr>
        <sz val="10"/>
        <rFont val="Arial"/>
        <family val="2"/>
      </rPr>
      <t xml:space="preserve">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GSA. 
</t>
    </r>
    <r>
      <rPr>
        <sz val="10"/>
        <color rgb="FFFF0000"/>
        <rFont val="Arial"/>
        <family val="2"/>
      </rPr>
      <t>4. The total cost for each application period is rounded to the nearest dollar.</t>
    </r>
  </si>
  <si>
    <t>Purpose of Travel</t>
  </si>
  <si>
    <t>Depart From</t>
  </si>
  <si>
    <t>Destination</t>
  </si>
  <si>
    <t>No. of Days</t>
  </si>
  <si>
    <t>No. of Travelers</t>
  </si>
  <si>
    <t>Lodging per Traveler</t>
  </si>
  <si>
    <t>Flight per Traveler</t>
  </si>
  <si>
    <t>Vehicle per Traveler</t>
  </si>
  <si>
    <t>Per Diem Per Traveler</t>
  </si>
  <si>
    <t>Cost per Trip</t>
  </si>
  <si>
    <t>Basis for Estimating Costs</t>
  </si>
  <si>
    <t>Domestic Travel</t>
  </si>
  <si>
    <r>
      <t>EXAMPLE!!!</t>
    </r>
    <r>
      <rPr>
        <sz val="10"/>
        <color indexed="10"/>
        <rFont val="Arial"/>
        <family val="2"/>
      </rPr>
      <t xml:space="preserve">  Visit to PV manufacturer</t>
    </r>
  </si>
  <si>
    <t>Current GSA rates</t>
  </si>
  <si>
    <t>Total Cost</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</si>
  <si>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etc.) and attaching information where possible. Identify the associated SOPO task number(s) for each item of equipment listed.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t>
    </r>
    <r>
      <rPr>
        <sz val="10"/>
        <color rgb="FFFF0000"/>
        <rFont val="Arial"/>
        <family val="2"/>
      </rPr>
      <t>4. The total cost for each application period is rounded to the nearest dollar.</t>
    </r>
  </si>
  <si>
    <t>Equipment Item</t>
  </si>
  <si>
    <t>Qty</t>
  </si>
  <si>
    <t xml:space="preserve">Unit Cost         </t>
  </si>
  <si>
    <t xml:space="preserve">Total Cost             </t>
  </si>
  <si>
    <t>Basis of Cost</t>
  </si>
  <si>
    <t>Justification of need</t>
  </si>
  <si>
    <t>3,4,5</t>
  </si>
  <si>
    <r>
      <t xml:space="preserve">EXAMPLE!!!   </t>
    </r>
    <r>
      <rPr>
        <sz val="10"/>
        <color indexed="10"/>
        <rFont val="Arial"/>
        <family val="2"/>
      </rPr>
      <t>Thermal shock chamber</t>
    </r>
  </si>
  <si>
    <t>Vendor Quote - Attached</t>
  </si>
  <si>
    <t>Reliability testing of PV modules- Task 4.3</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</si>
  <si>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t>
    </r>
    <r>
      <rPr>
        <b/>
        <sz val="10"/>
        <rFont val="Arial"/>
        <family val="2"/>
      </rPr>
      <t>2.</t>
    </r>
    <r>
      <rPr>
        <sz val="10"/>
        <rFont val="Arial"/>
        <family val="2"/>
      </rPr>
      <t xml:space="preserve"> List all proposed supplies below, providing a basis of costs (e.g. vendor quotes, catalog prices, prior invoices, etc.). Identify the associated SOPO task number(s) for each item of supplies listed.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t>
    </r>
    <r>
      <rPr>
        <sz val="10"/>
        <color rgb="FFFF0000"/>
        <rFont val="Arial"/>
        <family val="2"/>
      </rPr>
      <t xml:space="preserve">4.  Add rows as needed.  If rows are added, formulas/calculations may need to be adjusted by the preparer.                                                                                                                                                                 5.  The total cost for each application period is rounded to the nearest dollar.                                                            </t>
    </r>
  </si>
  <si>
    <t>General Category of Supplies</t>
  </si>
  <si>
    <t>4,6</t>
  </si>
  <si>
    <r>
      <t xml:space="preserve">EXAMPLE!!! </t>
    </r>
    <r>
      <rPr>
        <sz val="10"/>
        <color indexed="10"/>
        <rFont val="Arial"/>
        <family val="2"/>
      </rPr>
      <t xml:space="preserve"> Wireless DAS components</t>
    </r>
  </si>
  <si>
    <t>Catalog price</t>
  </si>
  <si>
    <t>For Alpha prototype - Task 2.4</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</si>
  <si>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vendors, and FFRDC partners in the applicable boxes below.  
</t>
    </r>
    <r>
      <rPr>
        <b/>
        <sz val="10"/>
        <rFont val="Arial"/>
        <family val="2"/>
      </rPr>
      <t>2.</t>
    </r>
    <r>
      <rPr>
        <sz val="10"/>
        <rFont val="Arial"/>
        <family val="2"/>
      </rPr>
      <t xml:space="preserve"> </t>
    </r>
    <r>
      <rPr>
        <u/>
        <sz val="10"/>
        <rFont val="Arial"/>
        <family val="2"/>
      </rPr>
      <t xml:space="preserve">Subrecipients (partners, sub-awardees): Subrecipients shall submit a Budget Justification describing all project costs and calculations.  The budget justification is required for all resilience projects and when their total </t>
    </r>
    <r>
      <rPr>
        <u/>
        <sz val="10"/>
        <color rgb="FFFF0000"/>
        <rFont val="Arial"/>
        <family val="2"/>
      </rPr>
      <t>proposed subaward budget exceeds $250,000</t>
    </r>
    <r>
      <rPr>
        <u/>
        <sz val="10"/>
        <rFont val="Arial"/>
        <family val="2"/>
      </rPr>
      <t>.</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$250,000 or more, a Vendor quote must be provided. A vendor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vendor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5.  Identify the associated SOPO task number(s) for each entity listed
6</t>
    </r>
    <r>
      <rPr>
        <sz val="10"/>
        <color rgb="FFFF0000"/>
        <rFont val="Arial"/>
        <family val="2"/>
      </rPr>
      <t>. The total cost for each application period is rounded to the nearest dollar..</t>
    </r>
  </si>
  <si>
    <t>Sub-Recipient
Name/Organization</t>
  </si>
  <si>
    <t>Purpose and Basis of Cost</t>
  </si>
  <si>
    <t>2,4</t>
  </si>
  <si>
    <r>
      <t>EXAMPLE!!!</t>
    </r>
    <r>
      <rPr>
        <sz val="10"/>
        <color indexed="10"/>
        <rFont val="Arial"/>
        <family val="2"/>
      </rPr>
      <t xml:space="preserve">  XYZ Corp.</t>
    </r>
  </si>
  <si>
    <t>Partner to develop optimal lens for Gen 2 product. Cost estimate based on personnel hours.</t>
  </si>
  <si>
    <t>Sub-total</t>
  </si>
  <si>
    <t>Vendor 
Name/Organization</t>
  </si>
  <si>
    <t>Project Total</t>
  </si>
  <si>
    <r>
      <t>EXAMPLE!!!</t>
    </r>
    <r>
      <rPr>
        <sz val="10"/>
        <color indexed="10"/>
        <rFont val="Arial"/>
        <family val="2"/>
      </rPr>
      <t xml:space="preserve">  ABC Corp.</t>
    </r>
  </si>
  <si>
    <t>Vendor for developing robotics to perform lens inspection. Estimate provided by vendor.</t>
  </si>
  <si>
    <t>FFRDC
Name/Organization</t>
  </si>
  <si>
    <t>Total Contractual</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</si>
  <si>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Identify the associated SOPO task number(s) for all items listed.
</t>
    </r>
    <r>
      <rPr>
        <b/>
        <sz val="10"/>
        <rFont val="Arial"/>
        <family val="2"/>
      </rPr>
      <t>2.</t>
    </r>
    <r>
      <rPr>
        <sz val="10"/>
        <rFont val="Arial"/>
        <family val="2"/>
      </rPr>
      <t xml:space="preserve"> Basis of cost are items such as vendor quotes, prior purchases of similar or like items, published price list, etc.
</t>
    </r>
    <r>
      <rPr>
        <sz val="10"/>
        <color rgb="FFFF0000"/>
        <rFont val="Arial"/>
        <family val="2"/>
      </rPr>
      <t>3. The total cost for each application period is rounded to the nearest dollar.</t>
    </r>
  </si>
  <si>
    <t>General Description and SOPO Task #</t>
  </si>
  <si>
    <t xml:space="preserve"> Cost             </t>
  </si>
  <si>
    <r>
      <t xml:space="preserve">EXAMPLE!!! </t>
    </r>
    <r>
      <rPr>
        <sz val="10"/>
        <color indexed="10"/>
        <rFont val="Arial"/>
        <family val="2"/>
      </rPr>
      <t xml:space="preserve"> Grad student tuition - tasks 1-3</t>
    </r>
  </si>
  <si>
    <t>Established UCD costs</t>
  </si>
  <si>
    <t xml:space="preserve">Support of graduate students working on project </t>
  </si>
  <si>
    <t>i. Indirect Costs</t>
  </si>
  <si>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3.</t>
    </r>
    <r>
      <rPr>
        <sz val="10"/>
        <rFont val="Arial"/>
        <family val="2"/>
      </rPr>
      <t xml:space="preserve"> The indirect rate should be applied to both the Federal Share and Recipient Cost Match.                                                                                                                                                                                     
</t>
    </r>
    <r>
      <rPr>
        <b/>
        <sz val="10"/>
        <rFont val="Arial"/>
        <family val="2"/>
      </rPr>
      <t>4. NOTE:</t>
    </r>
    <r>
      <rPr>
        <sz val="10"/>
        <rFont val="Arial"/>
        <family val="2"/>
      </rPr>
      <t xml:space="preserve">  A Recipient who elects to employ the 10% de minimis Indirect Cost rate </t>
    </r>
    <r>
      <rPr>
        <b/>
        <sz val="10"/>
        <rFont val="Arial"/>
        <family val="2"/>
      </rPr>
      <t>cannot claim resulting costs as a Cost Match contribution, nor can the Recipient claim "unrecovered indirect costs"</t>
    </r>
    <r>
      <rPr>
        <sz val="10"/>
        <rFont val="Arial"/>
        <family val="2"/>
      </rPr>
      <t xml:space="preserve"> </t>
    </r>
    <r>
      <rPr>
        <b/>
        <sz val="10"/>
        <rFont val="Arial"/>
        <family val="2"/>
      </rPr>
      <t>as a Cost Match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sz val="10"/>
        <color rgb="FFFF0000"/>
        <rFont val="Arial"/>
        <family val="2"/>
      </rPr>
      <t>5. Each application period is rounded to the nearest dollar.</t>
    </r>
  </si>
  <si>
    <t xml:space="preserve">Explanation of BASE </t>
  </si>
  <si>
    <t>Provide ONLY Applicable Rates:</t>
  </si>
  <si>
    <t>Overhead Rate</t>
  </si>
  <si>
    <t>General &amp; Administrative (G&amp;A)</t>
  </si>
  <si>
    <t>FCCM Rate, if applicable</t>
  </si>
  <si>
    <t>OTHER Indirect Rate</t>
  </si>
  <si>
    <t>Indirect Costs (As Applicable):</t>
  </si>
  <si>
    <t>Overhead Costs</t>
  </si>
  <si>
    <t>G&amp;A Costs</t>
  </si>
  <si>
    <t>FCCM Costs, if applicable</t>
  </si>
  <si>
    <t xml:space="preserve"> OTHER Indirect Costs</t>
  </si>
  <si>
    <t>Total indirect costs requested:</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</si>
  <si>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</si>
  <si>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by your DOE contact, or a format that provides the same level of information and which will support the rates being proposed for use in performance of the proposed project.  Additionally, any non-Federal entity that has never received a negotiated indirect cost rate, except for those non-Federal entities described in Appendix VII to Part 200—States and Local Government and Indian Tribe Indirect Cost Proposals, paragraph D.1.b, may elect to charge a de minimis rate of 10% of modified total direct costs (MTDC) which may be used indefinitely.As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</si>
  <si>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t>You must provide an explanation (below or in a separate attachment) and show how your indirect cost rate was applied to this budget in order to come up with the indirect costs shown.</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</si>
  <si>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</si>
  <si>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r>
      <rPr>
        <b/>
        <sz val="10"/>
        <color rgb="FFFF0000"/>
        <rFont val="Arial"/>
        <family val="2"/>
      </rPr>
      <t>Example!!!</t>
    </r>
    <r>
      <rPr>
        <sz val="10"/>
        <color rgb="FFFF0000"/>
        <rFont val="Arial"/>
        <family val="2"/>
      </rPr>
      <t xml:space="preserve"> 07/01/2026 - 6/30/2028</t>
    </r>
  </si>
  <si>
    <t>TOTAL COST</t>
  </si>
  <si>
    <t>The values in this summary table are from entries made in subsequent tabs, only blank white cells require data entry</t>
  </si>
  <si>
    <t>SUMMARY OF BUDGET CATEGORY COSTS PROPOSED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</si>
</sst>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5"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sz val="14"/>
      <name val="Arial"/>
      <family val="2"/>
    </font>
    <font>
      <b/>
      <sz val="14"/>
      <color indexed="18"/>
      <name val="Arial"/>
      <family val="2"/>
    </font>
    <font>
      <sz val="14"/>
      <color indexed="18"/>
      <name val="Arial"/>
      <family val="2"/>
    </font>
    <font>
      <sz val="10"/>
      <color indexed="10"/>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u/>
      <sz val="10"/>
      <color rgb="FFFF0000"/>
      <name val="Arial"/>
      <family val="2"/>
    </font>
    <font>
      <b/>
      <sz val="14"/>
      <color theme="0"/>
      <name val="Arial"/>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indexed="65"/>
        <bgColor indexed="64"/>
      </patternFill>
    </fill>
    <fill>
      <patternFill patternType="solid">
        <fgColor rgb="FF9EDAF3"/>
        <bgColor indexed="64"/>
      </patternFill>
    </fill>
    <fill>
      <patternFill patternType="solid">
        <fgColor rgb="FFC0C7CF"/>
        <bgColor indexed="64"/>
      </patternFill>
    </fill>
    <fill>
      <patternFill patternType="solid">
        <fgColor rgb="FF09244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style="medium">
        <color indexed="64"/>
      </left>
      <right style="thin">
        <color indexed="64"/>
      </right>
      <top/>
      <bottom style="medium">
        <color indexed="10"/>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5" fillId="0" borderId="0"/>
    <xf numFmtId="0" fontId="25" fillId="0" borderId="0"/>
    <xf numFmtId="9" fontId="1" fillId="0" borderId="0" applyFont="0" applyFill="0" applyBorder="0" applyAlignment="0" applyProtection="0"/>
  </cellStyleXfs>
  <cellXfs count="417">
    <xf numFmtId="0" fontId="0" fillId="0" borderId="0" xfId="0"/>
    <xf numFmtId="0" fontId="8" fillId="0" borderId="0" xfId="0" applyFont="1" applyAlignment="1">
      <alignment vertical="center" wrapText="1"/>
    </xf>
    <xf numFmtId="0" fontId="10" fillId="0" borderId="0" xfId="0" applyFont="1" applyAlignment="1">
      <alignment vertical="center" wrapText="1"/>
    </xf>
    <xf numFmtId="0" fontId="5" fillId="0" borderId="0" xfId="0" applyFont="1" applyAlignment="1" applyProtection="1">
      <alignment vertical="top" wrapText="1"/>
      <protection locked="0"/>
    </xf>
    <xf numFmtId="49" fontId="9" fillId="0" borderId="0" xfId="0" applyNumberFormat="1" applyFont="1" applyAlignment="1">
      <alignment horizontal="center" vertical="center" wrapText="1"/>
    </xf>
    <xf numFmtId="0" fontId="3" fillId="0" borderId="0" xfId="0" applyFont="1" applyAlignment="1" applyProtection="1">
      <alignment horizontal="left" vertical="top" wrapText="1"/>
      <protection locked="0"/>
    </xf>
    <xf numFmtId="0" fontId="4" fillId="2" borderId="18"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0" fillId="0" borderId="0" xfId="0"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49" fontId="2" fillId="0" borderId="0" xfId="0" applyNumberFormat="1" applyFont="1" applyAlignment="1">
      <alignment horizontal="left" vertical="center"/>
    </xf>
    <xf numFmtId="49" fontId="2" fillId="0" borderId="0" xfId="0" applyNumberFormat="1" applyFont="1" applyAlignment="1">
      <alignment horizontal="right" vertical="center" wrapText="1"/>
    </xf>
    <xf numFmtId="49" fontId="22" fillId="0" borderId="0" xfId="0" applyNumberFormat="1" applyFont="1" applyAlignment="1">
      <alignment horizontal="left" vertical="center"/>
    </xf>
    <xf numFmtId="0" fontId="7" fillId="0" borderId="9" xfId="0" applyFont="1" applyBorder="1" applyAlignment="1" applyProtection="1">
      <alignment horizontal="left" vertical="center" wrapText="1"/>
      <protection locked="0"/>
    </xf>
    <xf numFmtId="0" fontId="7"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horizontal="center" vertical="center" wrapText="1"/>
    </xf>
    <xf numFmtId="49" fontId="0" fillId="0" borderId="0" xfId="0" applyNumberFormat="1" applyAlignment="1">
      <alignment horizontal="left" vertical="center" wrapText="1"/>
    </xf>
    <xf numFmtId="0" fontId="3" fillId="0" borderId="0" xfId="0" applyFont="1" applyAlignment="1">
      <alignment horizontal="center" vertical="center" wrapText="1"/>
    </xf>
    <xf numFmtId="49" fontId="3" fillId="0" borderId="0" xfId="0" applyNumberFormat="1" applyFont="1" applyAlignment="1">
      <alignment horizontal="right" vertical="center" wrapText="1"/>
    </xf>
    <xf numFmtId="0" fontId="2" fillId="0" borderId="0" xfId="0" applyFont="1" applyAlignment="1">
      <alignment vertical="center" wrapText="1"/>
    </xf>
    <xf numFmtId="0" fontId="27" fillId="0" borderId="0" xfId="0" applyFont="1" applyAlignment="1">
      <alignment horizontal="left" vertical="center" wrapText="1"/>
    </xf>
    <xf numFmtId="49" fontId="4" fillId="0" borderId="0" xfId="0" applyNumberFormat="1" applyFont="1" applyAlignment="1">
      <alignment vertical="center" wrapText="1"/>
    </xf>
    <xf numFmtId="0" fontId="4" fillId="0" borderId="0" xfId="0" applyFont="1" applyAlignment="1">
      <alignment horizontal="left" vertical="center" wrapText="1"/>
    </xf>
    <xf numFmtId="0" fontId="15" fillId="0" borderId="0" xfId="0" applyFont="1" applyAlignment="1">
      <alignment vertical="center" wrapText="1"/>
    </xf>
    <xf numFmtId="165" fontId="3" fillId="0" borderId="0" xfId="0" applyNumberFormat="1" applyFont="1" applyAlignment="1" applyProtection="1">
      <alignment horizontal="right" vertical="top" wrapText="1"/>
      <protection locked="0"/>
    </xf>
    <xf numFmtId="165" fontId="7" fillId="4" borderId="1" xfId="1" applyNumberFormat="1" applyFont="1" applyFill="1" applyBorder="1" applyAlignment="1" applyProtection="1">
      <alignment horizontal="center" wrapText="1"/>
      <protection locked="0"/>
    </xf>
    <xf numFmtId="0" fontId="30" fillId="4" borderId="5" xfId="0" applyFont="1" applyFill="1" applyBorder="1" applyAlignment="1" applyProtection="1">
      <alignment horizontal="left" vertical="top" wrapText="1"/>
      <protection locked="0"/>
    </xf>
    <xf numFmtId="0" fontId="30" fillId="3" borderId="2" xfId="0" applyFont="1" applyFill="1" applyBorder="1" applyAlignment="1">
      <alignment horizontal="center" vertical="center"/>
    </xf>
    <xf numFmtId="0" fontId="30" fillId="3" borderId="17" xfId="0" applyFont="1" applyFill="1" applyBorder="1" applyAlignment="1">
      <alignment horizontal="center" vertical="center"/>
    </xf>
    <xf numFmtId="49" fontId="2" fillId="0" borderId="0" xfId="0" applyNumberFormat="1" applyFont="1" applyAlignment="1">
      <alignment vertical="center" wrapText="1"/>
    </xf>
    <xf numFmtId="0" fontId="30" fillId="4" borderId="15" xfId="0" applyFont="1" applyFill="1" applyBorder="1" applyAlignment="1">
      <alignment horizontal="center" vertical="center" wrapText="1"/>
    </xf>
    <xf numFmtId="10" fontId="7" fillId="4" borderId="1" xfId="0" applyNumberFormat="1" applyFont="1" applyFill="1" applyBorder="1" applyAlignment="1" applyProtection="1">
      <alignment horizontal="center" wrapText="1"/>
      <protection locked="0"/>
    </xf>
    <xf numFmtId="6" fontId="7" fillId="0" borderId="2" xfId="2" applyNumberFormat="1" applyFont="1" applyBorder="1" applyAlignment="1" applyProtection="1">
      <alignment horizontal="left" vertical="center" wrapText="1"/>
      <protection locked="0"/>
    </xf>
    <xf numFmtId="10" fontId="7" fillId="4" borderId="1" xfId="2" applyNumberFormat="1" applyFont="1" applyFill="1" applyBorder="1" applyAlignment="1" applyProtection="1">
      <alignment horizontal="center" vertical="center" wrapText="1"/>
      <protection locked="0"/>
    </xf>
    <xf numFmtId="6" fontId="7" fillId="0" borderId="2" xfId="2" applyNumberFormat="1" applyFont="1" applyBorder="1" applyAlignment="1" applyProtection="1">
      <alignment horizontal="center" vertical="center" wrapText="1"/>
      <protection locked="0"/>
    </xf>
    <xf numFmtId="0" fontId="7" fillId="0" borderId="0" xfId="0" applyFont="1" applyAlignment="1" applyProtection="1">
      <alignment vertical="center" wrapText="1"/>
      <protection locked="0"/>
    </xf>
    <xf numFmtId="49" fontId="2" fillId="0" borderId="0" xfId="0" applyNumberFormat="1" applyFont="1" applyAlignment="1" applyProtection="1">
      <alignment vertical="top" wrapText="1"/>
      <protection locked="0"/>
    </xf>
    <xf numFmtId="49" fontId="3" fillId="0" borderId="0" xfId="0" applyNumberFormat="1" applyFont="1" applyAlignment="1" applyProtection="1">
      <alignment horizontal="left" vertical="top" wrapText="1"/>
      <protection locked="0"/>
    </xf>
    <xf numFmtId="167" fontId="3" fillId="0" borderId="0" xfId="1" applyNumberFormat="1" applyFont="1" applyAlignment="1" applyProtection="1">
      <alignment horizontal="left" vertical="top" wrapText="1"/>
      <protection locked="0"/>
    </xf>
    <xf numFmtId="49" fontId="3" fillId="0" borderId="0" xfId="0" applyNumberFormat="1" applyFont="1" applyAlignment="1" applyProtection="1">
      <alignment horizontal="right" vertical="top" wrapText="1"/>
      <protection locked="0"/>
    </xf>
    <xf numFmtId="0" fontId="2" fillId="0" borderId="0" xfId="0" applyFont="1" applyAlignment="1" applyProtection="1">
      <alignment horizontal="right" vertical="top" wrapText="1"/>
      <protection locked="0"/>
    </xf>
    <xf numFmtId="0" fontId="3" fillId="0" borderId="0" xfId="0" applyFont="1" applyAlignment="1" applyProtection="1">
      <alignment horizontal="right" vertical="top" wrapText="1"/>
      <protection locked="0"/>
    </xf>
    <xf numFmtId="0" fontId="3" fillId="0" borderId="0" xfId="0" applyFont="1" applyAlignment="1" applyProtection="1">
      <alignment vertical="top" wrapText="1"/>
      <protection locked="0"/>
    </xf>
    <xf numFmtId="0" fontId="10"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164" fontId="5" fillId="0" borderId="0" xfId="0" applyNumberFormat="1" applyFont="1" applyAlignment="1" applyProtection="1">
      <alignment horizontal="center" vertical="top" wrapText="1"/>
      <protection locked="0"/>
    </xf>
    <xf numFmtId="1" fontId="5" fillId="0" borderId="0" xfId="0" applyNumberFormat="1" applyFont="1" applyAlignment="1" applyProtection="1">
      <alignment horizontal="center" vertical="top" wrapText="1"/>
      <protection locked="0"/>
    </xf>
    <xf numFmtId="167" fontId="5" fillId="0" borderId="0" xfId="1" applyNumberFormat="1" applyFont="1" applyAlignment="1" applyProtection="1">
      <alignment horizontal="center" vertical="top" wrapText="1"/>
      <protection locked="0"/>
    </xf>
    <xf numFmtId="165" fontId="5" fillId="0" borderId="0" xfId="0" applyNumberFormat="1" applyFont="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3" fillId="0" borderId="0" xfId="0" applyFont="1" applyAlignment="1" applyProtection="1">
      <alignment horizontal="left" vertical="top" wrapText="1" indent="1"/>
      <protection locked="0"/>
    </xf>
    <xf numFmtId="0" fontId="6" fillId="0" borderId="0" xfId="0" applyFont="1" applyAlignment="1" applyProtection="1">
      <alignment vertical="top" wrapText="1"/>
      <protection locked="0"/>
    </xf>
    <xf numFmtId="0" fontId="2" fillId="0" borderId="0" xfId="0" applyFont="1" applyAlignment="1" applyProtection="1">
      <alignment vertical="top" wrapText="1"/>
      <protection locked="0"/>
    </xf>
    <xf numFmtId="0" fontId="12" fillId="0" borderId="0" xfId="0" applyFont="1" applyAlignment="1" applyProtection="1">
      <alignment vertical="center" wrapText="1"/>
      <protection locked="0"/>
    </xf>
    <xf numFmtId="0" fontId="5" fillId="0" borderId="0" xfId="0" applyFont="1" applyAlignment="1" applyProtection="1">
      <alignment horizontal="center" vertical="top" wrapText="1"/>
      <protection locked="0"/>
    </xf>
    <xf numFmtId="164" fontId="5" fillId="0" borderId="0" xfId="0" applyNumberFormat="1" applyFont="1" applyAlignment="1" applyProtection="1">
      <alignment horizontal="right" vertical="top" wrapText="1"/>
      <protection locked="0"/>
    </xf>
    <xf numFmtId="0" fontId="7" fillId="0" borderId="0" xfId="0" applyFont="1" applyAlignment="1" applyProtection="1">
      <alignment horizontal="left" vertical="top" wrapText="1"/>
      <protection locked="0"/>
    </xf>
    <xf numFmtId="0" fontId="4" fillId="0" borderId="0" xfId="0" applyFont="1" applyAlignment="1" applyProtection="1">
      <alignment horizontal="right" vertical="top"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right" vertical="top" wrapText="1"/>
      <protection locked="0"/>
    </xf>
    <xf numFmtId="165" fontId="16" fillId="0" borderId="0" xfId="0" applyNumberFormat="1" applyFont="1" applyAlignment="1" applyProtection="1">
      <alignment horizontal="right" vertical="top" wrapText="1"/>
      <protection locked="0"/>
    </xf>
    <xf numFmtId="0" fontId="16" fillId="0" borderId="0" xfId="0" applyFont="1" applyAlignment="1" applyProtection="1">
      <alignment vertical="top" wrapText="1"/>
      <protection locked="0"/>
    </xf>
    <xf numFmtId="1" fontId="5" fillId="0" borderId="0" xfId="0" applyNumberFormat="1" applyFont="1" applyAlignment="1" applyProtection="1">
      <alignment horizontal="left" vertical="top" wrapText="1"/>
      <protection locked="0"/>
    </xf>
    <xf numFmtId="0" fontId="2" fillId="0" borderId="0" xfId="0" applyFont="1" applyAlignment="1" applyProtection="1">
      <alignment wrapText="1"/>
      <protection locked="0"/>
    </xf>
    <xf numFmtId="0" fontId="5" fillId="0" borderId="0" xfId="0" applyFont="1" applyAlignment="1" applyProtection="1">
      <alignment wrapText="1"/>
      <protection locked="0"/>
    </xf>
    <xf numFmtId="0" fontId="4" fillId="0" borderId="0" xfId="0" applyFont="1" applyAlignment="1" applyProtection="1">
      <alignment horizontal="left" vertical="center" wrapText="1" indent="1"/>
      <protection locked="0"/>
    </xf>
    <xf numFmtId="49" fontId="4" fillId="0" borderId="0" xfId="0" applyNumberFormat="1" applyFont="1" applyAlignment="1" applyProtection="1">
      <alignment horizontal="center" vertical="top" wrapText="1"/>
      <protection locked="0"/>
    </xf>
    <xf numFmtId="0" fontId="4" fillId="0" borderId="0" xfId="0" applyFont="1" applyAlignment="1" applyProtection="1">
      <alignment horizontal="center" wrapText="1"/>
      <protection locked="0"/>
    </xf>
    <xf numFmtId="9" fontId="26" fillId="0" borderId="0" xfId="0" applyNumberFormat="1" applyFont="1" applyAlignment="1" applyProtection="1">
      <alignment horizontal="center" wrapText="1"/>
      <protection locked="0"/>
    </xf>
    <xf numFmtId="165" fontId="26" fillId="0" borderId="0" xfId="0" applyNumberFormat="1" applyFont="1" applyAlignment="1" applyProtection="1">
      <alignment horizontal="center" wrapText="1"/>
      <protection locked="0"/>
    </xf>
    <xf numFmtId="0" fontId="7" fillId="0" borderId="2" xfId="0" applyFont="1" applyBorder="1" applyAlignment="1" applyProtection="1">
      <alignment horizontal="right" wrapText="1"/>
      <protection locked="0"/>
    </xf>
    <xf numFmtId="0" fontId="7" fillId="0" borderId="0" xfId="0" applyFont="1" applyAlignment="1" applyProtection="1">
      <alignment horizontal="center" wrapText="1"/>
      <protection locked="0"/>
    </xf>
    <xf numFmtId="165" fontId="7" fillId="0" borderId="0" xfId="0" applyNumberFormat="1" applyFont="1" applyAlignment="1" applyProtection="1">
      <alignment horizontal="center" wrapText="1"/>
      <protection locked="0"/>
    </xf>
    <xf numFmtId="0" fontId="4" fillId="0" borderId="0" xfId="0" applyFont="1" applyAlignment="1" applyProtection="1">
      <alignment horizontal="left" vertical="top" wrapText="1" indent="1"/>
      <protection locked="0"/>
    </xf>
    <xf numFmtId="0" fontId="0" fillId="0" borderId="0" xfId="0" applyAlignment="1" applyProtection="1">
      <alignment wrapText="1"/>
      <protection locked="0"/>
    </xf>
    <xf numFmtId="0" fontId="7" fillId="0" borderId="8" xfId="0" applyFont="1" applyBorder="1" applyAlignment="1" applyProtection="1">
      <alignment horizontal="left" vertical="center" wrapText="1"/>
      <protection locked="0"/>
    </xf>
    <xf numFmtId="0" fontId="2" fillId="0" borderId="0" xfId="0" applyFont="1" applyAlignment="1">
      <alignment horizontal="right" vertical="center" wrapText="1"/>
    </xf>
    <xf numFmtId="0" fontId="2" fillId="4" borderId="20" xfId="0" applyFont="1" applyFill="1" applyBorder="1" applyAlignment="1">
      <alignment horizontal="center" vertical="center" wrapText="1"/>
    </xf>
    <xf numFmtId="165" fontId="7" fillId="4" borderId="1" xfId="2" applyNumberFormat="1" applyFont="1" applyFill="1" applyBorder="1" applyAlignment="1" applyProtection="1">
      <alignment horizontal="center" vertical="center" wrapText="1"/>
      <protection locked="0"/>
    </xf>
    <xf numFmtId="165" fontId="3" fillId="4" borderId="21" xfId="0" applyNumberFormat="1" applyFont="1" applyFill="1" applyBorder="1" applyAlignment="1" applyProtection="1">
      <alignment horizontal="right" vertical="top" wrapText="1"/>
      <protection locked="0"/>
    </xf>
    <xf numFmtId="0" fontId="1" fillId="0" borderId="7" xfId="0" applyFont="1" applyBorder="1" applyAlignment="1" applyProtection="1">
      <alignment vertical="center"/>
      <protection locked="0"/>
    </xf>
    <xf numFmtId="0" fontId="1" fillId="0" borderId="21" xfId="0" applyFont="1" applyBorder="1" applyAlignment="1" applyProtection="1">
      <alignment horizontal="left" vertical="center" wrapText="1"/>
      <protection locked="0"/>
    </xf>
    <xf numFmtId="0" fontId="4" fillId="0" borderId="0" xfId="0" applyFont="1" applyAlignment="1">
      <alignment horizontal="right" vertical="center" wrapText="1"/>
    </xf>
    <xf numFmtId="49" fontId="2" fillId="0" borderId="0" xfId="0" applyNumberFormat="1" applyFont="1" applyAlignment="1">
      <alignment horizontal="left" vertical="center" wrapText="1"/>
    </xf>
    <xf numFmtId="49" fontId="2" fillId="0" borderId="0" xfId="0" applyNumberFormat="1" applyFont="1" applyAlignment="1" applyProtection="1">
      <alignment horizontal="left" vertical="top" wrapText="1"/>
      <protection locked="0"/>
    </xf>
    <xf numFmtId="0" fontId="1" fillId="0" borderId="0" xfId="0" applyFont="1" applyAlignment="1">
      <alignment vertical="center" wrapText="1"/>
    </xf>
    <xf numFmtId="49" fontId="1" fillId="0" borderId="0" xfId="0" applyNumberFormat="1" applyFont="1" applyAlignment="1">
      <alignment horizontal="left" vertical="center" wrapText="1"/>
    </xf>
    <xf numFmtId="165" fontId="1" fillId="0" borderId="7" xfId="0" applyNumberFormat="1" applyFont="1" applyBorder="1" applyAlignment="1">
      <alignment horizontal="right" vertical="center" wrapText="1"/>
    </xf>
    <xf numFmtId="9" fontId="1" fillId="0" borderId="7" xfId="4" applyFont="1" applyFill="1" applyBorder="1" applyAlignment="1" applyProtection="1">
      <alignment horizontal="center" vertical="center" wrapText="1"/>
    </xf>
    <xf numFmtId="165" fontId="1" fillId="4" borderId="0" xfId="0" applyNumberFormat="1" applyFont="1" applyFill="1" applyAlignment="1">
      <alignment horizontal="right" vertical="center" wrapText="1"/>
    </xf>
    <xf numFmtId="10" fontId="1" fillId="4" borderId="0" xfId="0" applyNumberFormat="1" applyFont="1" applyFill="1" applyAlignment="1">
      <alignment horizontal="center" vertical="center" wrapText="1"/>
    </xf>
    <xf numFmtId="0" fontId="1" fillId="4" borderId="0" xfId="0" applyFont="1" applyFill="1" applyAlignment="1">
      <alignment horizontal="center" vertical="center" wrapText="1"/>
    </xf>
    <xf numFmtId="0" fontId="1" fillId="0" borderId="11" xfId="0" applyFont="1" applyBorder="1" applyAlignment="1" applyProtection="1">
      <alignment horizontal="center" vertical="center"/>
      <protection locked="0"/>
    </xf>
    <xf numFmtId="0" fontId="1" fillId="4" borderId="7" xfId="0" applyFont="1" applyFill="1" applyBorder="1" applyAlignment="1" applyProtection="1">
      <alignment horizontal="right" vertical="center" wrapText="1"/>
      <protection locked="0"/>
    </xf>
    <xf numFmtId="164" fontId="1" fillId="4" borderId="7" xfId="0" applyNumberFormat="1" applyFont="1" applyFill="1" applyBorder="1" applyAlignment="1" applyProtection="1">
      <alignment horizontal="right" vertical="center" wrapText="1"/>
      <protection locked="0"/>
    </xf>
    <xf numFmtId="0" fontId="1" fillId="0" borderId="1" xfId="0" applyFont="1" applyBorder="1" applyAlignment="1" applyProtection="1">
      <alignment vertical="center" wrapText="1"/>
      <protection locked="0"/>
    </xf>
    <xf numFmtId="0" fontId="1" fillId="4" borderId="1" xfId="0" applyFont="1" applyFill="1" applyBorder="1" applyAlignment="1" applyProtection="1">
      <alignment horizontal="right" vertical="center" wrapText="1"/>
      <protection locked="0"/>
    </xf>
    <xf numFmtId="164" fontId="1" fillId="4" borderId="1" xfId="0" applyNumberFormat="1" applyFont="1" applyFill="1" applyBorder="1" applyAlignment="1" applyProtection="1">
      <alignment horizontal="right" vertical="center" wrapText="1"/>
      <protection locked="0"/>
    </xf>
    <xf numFmtId="0" fontId="1" fillId="0" borderId="15" xfId="0" applyFont="1" applyBorder="1" applyAlignment="1" applyProtection="1">
      <alignment horizontal="left" vertical="center" wrapText="1"/>
      <protection locked="0"/>
    </xf>
    <xf numFmtId="0" fontId="1" fillId="0" borderId="1" xfId="0" applyFont="1" applyBorder="1" applyAlignment="1" applyProtection="1">
      <alignment vertical="center"/>
      <protection locked="0"/>
    </xf>
    <xf numFmtId="0" fontId="1" fillId="0" borderId="46" xfId="0" applyFont="1" applyBorder="1" applyAlignment="1" applyProtection="1">
      <alignment vertical="center" wrapText="1"/>
      <protection locked="0"/>
    </xf>
    <xf numFmtId="0" fontId="1" fillId="4" borderId="46" xfId="0" applyFont="1" applyFill="1" applyBorder="1" applyAlignment="1" applyProtection="1">
      <alignment horizontal="right" vertical="center" wrapText="1"/>
      <protection locked="0"/>
    </xf>
    <xf numFmtId="164" fontId="1" fillId="4" borderId="46" xfId="0" applyNumberFormat="1" applyFont="1" applyFill="1" applyBorder="1" applyAlignment="1" applyProtection="1">
      <alignment horizontal="right" vertical="center" wrapText="1"/>
      <protection locked="0"/>
    </xf>
    <xf numFmtId="0" fontId="1" fillId="0" borderId="14" xfId="0" applyFont="1" applyBorder="1" applyAlignment="1" applyProtection="1">
      <alignment horizontal="left" vertical="center" wrapText="1"/>
      <protection locked="0"/>
    </xf>
    <xf numFmtId="1" fontId="1" fillId="0" borderId="0" xfId="0" applyNumberFormat="1" applyFont="1"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1" fillId="0" borderId="0" xfId="0" applyFont="1" applyAlignment="1" applyProtection="1">
      <alignment vertical="center" wrapText="1"/>
      <protection locked="0"/>
    </xf>
    <xf numFmtId="0" fontId="1" fillId="0" borderId="0" xfId="0" applyFont="1" applyAlignment="1" applyProtection="1">
      <alignment vertical="top" wrapText="1"/>
      <protection locked="0"/>
    </xf>
    <xf numFmtId="49" fontId="1" fillId="0" borderId="0" xfId="0" applyNumberFormat="1" applyFont="1" applyAlignment="1" applyProtection="1">
      <alignment horizontal="left" vertical="top" wrapText="1"/>
      <protection locked="0"/>
    </xf>
    <xf numFmtId="164" fontId="1" fillId="0" borderId="0" xfId="0" applyNumberFormat="1" applyFont="1" applyAlignment="1" applyProtection="1">
      <alignment horizontal="center" vertical="top" wrapText="1"/>
      <protection locked="0"/>
    </xf>
    <xf numFmtId="1" fontId="1" fillId="0" borderId="0" xfId="0" applyNumberFormat="1" applyFont="1" applyAlignment="1" applyProtection="1">
      <alignment horizontal="center" vertical="top" wrapText="1"/>
      <protection locked="0"/>
    </xf>
    <xf numFmtId="167" fontId="1" fillId="0" borderId="0" xfId="1" applyNumberFormat="1" applyFont="1" applyAlignment="1" applyProtection="1">
      <alignment horizontal="center" vertical="top" wrapText="1"/>
      <protection locked="0"/>
    </xf>
    <xf numFmtId="165" fontId="1" fillId="0" borderId="0" xfId="0" applyNumberFormat="1" applyFont="1" applyAlignment="1" applyProtection="1">
      <alignment horizontal="right" vertical="top" wrapText="1"/>
      <protection locked="0"/>
    </xf>
    <xf numFmtId="0" fontId="1" fillId="0" borderId="0" xfId="0" applyFont="1" applyAlignment="1" applyProtection="1">
      <alignment horizontal="left" vertical="top" wrapText="1"/>
      <protection locked="0"/>
    </xf>
    <xf numFmtId="0" fontId="1" fillId="0" borderId="2" xfId="0" applyFont="1" applyBorder="1" applyAlignment="1" applyProtection="1">
      <alignment horizontal="center" vertical="top" wrapText="1"/>
      <protection locked="0"/>
    </xf>
    <xf numFmtId="0" fontId="1" fillId="4" borderId="6" xfId="0" applyFont="1" applyFill="1" applyBorder="1" applyAlignment="1" applyProtection="1">
      <alignment horizontal="left" vertical="top" wrapText="1"/>
      <protection locked="0"/>
    </xf>
    <xf numFmtId="164" fontId="1" fillId="4" borderId="7" xfId="0" applyNumberFormat="1" applyFont="1" applyFill="1" applyBorder="1" applyAlignment="1" applyProtection="1">
      <alignment horizontal="center" vertical="top" wrapText="1"/>
      <protection locked="0"/>
    </xf>
    <xf numFmtId="1" fontId="1" fillId="4" borderId="7" xfId="0" applyNumberFormat="1" applyFont="1" applyFill="1" applyBorder="1" applyAlignment="1" applyProtection="1">
      <alignment horizontal="right" vertical="top" wrapText="1"/>
      <protection locked="0"/>
    </xf>
    <xf numFmtId="165" fontId="1" fillId="4" borderId="7" xfId="1" applyNumberFormat="1" applyFont="1" applyFill="1" applyBorder="1" applyAlignment="1" applyProtection="1">
      <alignment horizontal="right" vertical="top" wrapText="1"/>
      <protection locked="0"/>
    </xf>
    <xf numFmtId="165" fontId="1" fillId="3" borderId="7" xfId="0" applyNumberFormat="1" applyFont="1" applyFill="1" applyBorder="1" applyAlignment="1" applyProtection="1">
      <alignment horizontal="right" vertical="top" wrapText="1"/>
      <protection locked="0"/>
    </xf>
    <xf numFmtId="0" fontId="1" fillId="4" borderId="21" xfId="0" applyFont="1" applyFill="1" applyBorder="1" applyAlignment="1" applyProtection="1">
      <alignment horizontal="left" vertical="top" wrapText="1"/>
      <protection locked="0"/>
    </xf>
    <xf numFmtId="0" fontId="1" fillId="4" borderId="5" xfId="0" applyFont="1" applyFill="1" applyBorder="1" applyAlignment="1" applyProtection="1">
      <alignment horizontal="left" vertical="top" wrapText="1"/>
      <protection locked="0"/>
    </xf>
    <xf numFmtId="164" fontId="1" fillId="4" borderId="1" xfId="0" applyNumberFormat="1" applyFont="1" applyFill="1" applyBorder="1" applyAlignment="1" applyProtection="1">
      <alignment horizontal="center" vertical="top" wrapText="1"/>
      <protection locked="0"/>
    </xf>
    <xf numFmtId="1" fontId="1" fillId="4" borderId="1" xfId="0" applyNumberFormat="1" applyFont="1" applyFill="1" applyBorder="1" applyAlignment="1" applyProtection="1">
      <alignment horizontal="right" vertical="top" wrapText="1"/>
      <protection locked="0"/>
    </xf>
    <xf numFmtId="165" fontId="1" fillId="4" borderId="1" xfId="1" applyNumberFormat="1" applyFont="1" applyFill="1" applyBorder="1" applyAlignment="1" applyProtection="1">
      <alignment horizontal="right" vertical="top" wrapText="1"/>
      <protection locked="0"/>
    </xf>
    <xf numFmtId="0" fontId="1" fillId="4" borderId="15" xfId="0" applyFont="1" applyFill="1" applyBorder="1" applyAlignment="1" applyProtection="1">
      <alignment horizontal="left" vertical="top" wrapText="1"/>
      <protection locked="0"/>
    </xf>
    <xf numFmtId="49" fontId="1" fillId="0" borderId="0" xfId="0" applyNumberFormat="1" applyFont="1" applyAlignment="1" applyProtection="1">
      <alignment horizontal="center" vertical="top" wrapText="1"/>
      <protection locked="0"/>
    </xf>
    <xf numFmtId="0" fontId="1" fillId="0" borderId="0" xfId="0" applyFont="1" applyAlignment="1" applyProtection="1">
      <alignment horizontal="center" vertical="top" wrapText="1"/>
      <protection locked="0"/>
    </xf>
    <xf numFmtId="0" fontId="1" fillId="4" borderId="7" xfId="0" applyFont="1" applyFill="1" applyBorder="1" applyAlignment="1" applyProtection="1">
      <alignment horizontal="center" vertical="top" wrapText="1"/>
      <protection locked="0"/>
    </xf>
    <xf numFmtId="165" fontId="1" fillId="4" borderId="7" xfId="0" applyNumberFormat="1" applyFont="1" applyFill="1" applyBorder="1" applyAlignment="1" applyProtection="1">
      <alignment horizontal="right" vertical="top" wrapText="1"/>
      <protection locked="0"/>
    </xf>
    <xf numFmtId="165" fontId="1" fillId="4" borderId="7" xfId="0" applyNumberFormat="1" applyFont="1" applyFill="1" applyBorder="1" applyAlignment="1" applyProtection="1">
      <alignment horizontal="center" vertical="top" wrapText="1"/>
      <protection locked="0"/>
    </xf>
    <xf numFmtId="0" fontId="1" fillId="4" borderId="1" xfId="0" applyFont="1" applyFill="1" applyBorder="1" applyAlignment="1" applyProtection="1">
      <alignment horizontal="center" vertical="top" wrapText="1"/>
      <protection locked="0"/>
    </xf>
    <xf numFmtId="165" fontId="1" fillId="4" borderId="1" xfId="0" applyNumberFormat="1" applyFont="1" applyFill="1" applyBorder="1" applyAlignment="1" applyProtection="1">
      <alignment horizontal="right" vertical="top" wrapText="1"/>
      <protection locked="0"/>
    </xf>
    <xf numFmtId="1" fontId="1" fillId="4" borderId="1" xfId="0" applyNumberFormat="1" applyFont="1" applyFill="1" applyBorder="1" applyAlignment="1" applyProtection="1">
      <alignment horizontal="center" vertical="top" wrapText="1"/>
      <protection locked="0"/>
    </xf>
    <xf numFmtId="0" fontId="1" fillId="0" borderId="35" xfId="0" applyFont="1" applyBorder="1" applyAlignment="1" applyProtection="1">
      <alignment horizontal="center" vertical="top" wrapText="1"/>
      <protection locked="0"/>
    </xf>
    <xf numFmtId="0" fontId="1" fillId="4" borderId="24" xfId="0" applyFont="1" applyFill="1" applyBorder="1" applyAlignment="1" applyProtection="1">
      <alignment horizontal="left" vertical="top" wrapText="1"/>
      <protection locked="0"/>
    </xf>
    <xf numFmtId="0" fontId="1" fillId="4" borderId="46" xfId="0" applyFont="1" applyFill="1" applyBorder="1" applyAlignment="1" applyProtection="1">
      <alignment horizontal="center" vertical="top" wrapText="1"/>
      <protection locked="0"/>
    </xf>
    <xf numFmtId="165" fontId="1" fillId="4" borderId="46" xfId="0" applyNumberFormat="1" applyFont="1" applyFill="1" applyBorder="1" applyAlignment="1" applyProtection="1">
      <alignment horizontal="right" vertical="top" wrapText="1"/>
      <protection locked="0"/>
    </xf>
    <xf numFmtId="1" fontId="1" fillId="4" borderId="46" xfId="0" applyNumberFormat="1" applyFont="1" applyFill="1" applyBorder="1" applyAlignment="1" applyProtection="1">
      <alignment horizontal="center" vertical="top" wrapText="1"/>
      <protection locked="0"/>
    </xf>
    <xf numFmtId="0" fontId="1" fillId="4" borderId="14" xfId="0" applyFont="1" applyFill="1" applyBorder="1" applyAlignment="1" applyProtection="1">
      <alignment horizontal="left" vertical="top" wrapText="1"/>
      <protection locked="0"/>
    </xf>
    <xf numFmtId="164" fontId="1" fillId="0" borderId="0" xfId="0" applyNumberFormat="1" applyFont="1" applyAlignment="1" applyProtection="1">
      <alignment horizontal="right" vertical="top" wrapText="1"/>
      <protection locked="0"/>
    </xf>
    <xf numFmtId="164" fontId="1" fillId="4" borderId="7" xfId="0" applyNumberFormat="1" applyFont="1" applyFill="1" applyBorder="1" applyAlignment="1" applyProtection="1">
      <alignment horizontal="right" vertical="top" wrapText="1"/>
      <protection locked="0"/>
    </xf>
    <xf numFmtId="1" fontId="1" fillId="4" borderId="7" xfId="0" applyNumberFormat="1" applyFont="1" applyFill="1" applyBorder="1" applyAlignment="1" applyProtection="1">
      <alignment horizontal="center" vertical="top" wrapText="1"/>
      <protection locked="0"/>
    </xf>
    <xf numFmtId="164" fontId="1" fillId="4" borderId="1" xfId="0" applyNumberFormat="1" applyFont="1" applyFill="1" applyBorder="1" applyAlignment="1" applyProtection="1">
      <alignment horizontal="right" vertical="top" wrapText="1"/>
      <protection locked="0"/>
    </xf>
    <xf numFmtId="164" fontId="1" fillId="4" borderId="46" xfId="0" applyNumberFormat="1" applyFont="1" applyFill="1" applyBorder="1" applyAlignment="1" applyProtection="1">
      <alignment horizontal="right" vertical="top" wrapText="1"/>
      <protection locked="0"/>
    </xf>
    <xf numFmtId="0" fontId="1" fillId="0" borderId="6"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0" fontId="1" fillId="4" borderId="5" xfId="0" applyFont="1" applyFill="1" applyBorder="1" applyAlignment="1" applyProtection="1">
      <alignment vertical="top" wrapText="1"/>
      <protection locked="0"/>
    </xf>
    <xf numFmtId="0" fontId="1" fillId="4" borderId="24" xfId="0" applyFont="1" applyFill="1" applyBorder="1" applyAlignment="1" applyProtection="1">
      <alignment vertical="top" wrapText="1"/>
      <protection locked="0"/>
    </xf>
    <xf numFmtId="1" fontId="1" fillId="0" borderId="0" xfId="0" applyNumberFormat="1" applyFont="1" applyAlignment="1" applyProtection="1">
      <alignment horizontal="left" vertical="top" wrapText="1"/>
      <protection locked="0"/>
    </xf>
    <xf numFmtId="0" fontId="1" fillId="4" borderId="6" xfId="0" applyFont="1" applyFill="1" applyBorder="1" applyAlignment="1" applyProtection="1">
      <alignment vertical="top" wrapText="1"/>
      <protection locked="0"/>
    </xf>
    <xf numFmtId="1" fontId="1" fillId="4" borderId="7" xfId="0" applyNumberFormat="1" applyFont="1" applyFill="1" applyBorder="1" applyAlignment="1" applyProtection="1">
      <alignment horizontal="left" vertical="top" wrapText="1"/>
      <protection locked="0"/>
    </xf>
    <xf numFmtId="1" fontId="1" fillId="4" borderId="1" xfId="0" applyNumberFormat="1" applyFont="1" applyFill="1" applyBorder="1" applyAlignment="1" applyProtection="1">
      <alignment horizontal="left" vertical="top" wrapText="1"/>
      <protection locked="0"/>
    </xf>
    <xf numFmtId="1" fontId="1" fillId="4" borderId="46" xfId="0" applyNumberFormat="1" applyFont="1" applyFill="1" applyBorder="1" applyAlignment="1" applyProtection="1">
      <alignment horizontal="left" vertical="top" wrapText="1"/>
      <protection locked="0"/>
    </xf>
    <xf numFmtId="0" fontId="1" fillId="0" borderId="0" xfId="0" applyFont="1" applyAlignment="1" applyProtection="1">
      <alignment wrapText="1"/>
      <protection locked="0"/>
    </xf>
    <xf numFmtId="165" fontId="1" fillId="0" borderId="0" xfId="0" applyNumberFormat="1" applyFont="1" applyAlignment="1" applyProtection="1">
      <alignment horizontal="center" vertical="top" wrapText="1"/>
      <protection locked="0"/>
    </xf>
    <xf numFmtId="49" fontId="28" fillId="0" borderId="0" xfId="0" applyNumberFormat="1" applyFont="1" applyAlignment="1">
      <alignment horizontal="center" vertical="center" wrapText="1"/>
    </xf>
    <xf numFmtId="0" fontId="4" fillId="0" borderId="0" xfId="0" applyFont="1" applyAlignment="1">
      <alignment horizontal="right" vertical="center" wrapText="1"/>
    </xf>
    <xf numFmtId="0" fontId="3" fillId="5" borderId="3"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55" xfId="0" applyFont="1" applyFill="1" applyBorder="1" applyAlignment="1">
      <alignment horizontal="center" vertical="center" wrapText="1"/>
    </xf>
    <xf numFmtId="0" fontId="3" fillId="0" borderId="47" xfId="0" applyFont="1" applyBorder="1" applyAlignment="1" applyProtection="1">
      <alignment vertical="top" wrapText="1"/>
      <protection locked="0"/>
    </xf>
    <xf numFmtId="0" fontId="1" fillId="0" borderId="18" xfId="0" applyFont="1" applyBorder="1" applyAlignment="1" applyProtection="1">
      <alignment vertical="top" wrapText="1"/>
      <protection locked="0"/>
    </xf>
    <xf numFmtId="0" fontId="1" fillId="0" borderId="19" xfId="0" applyFont="1" applyBorder="1" applyAlignment="1" applyProtection="1">
      <alignment vertical="top" wrapText="1"/>
      <protection locked="0"/>
    </xf>
    <xf numFmtId="0" fontId="1" fillId="0" borderId="48" xfId="0" applyFont="1" applyBorder="1" applyAlignment="1" applyProtection="1">
      <alignment vertical="top" wrapText="1"/>
      <protection locked="0"/>
    </xf>
    <xf numFmtId="0" fontId="1" fillId="0" borderId="20" xfId="0" applyFont="1" applyBorder="1" applyAlignment="1" applyProtection="1">
      <alignment vertical="top" wrapText="1"/>
      <protection locked="0"/>
    </xf>
    <xf numFmtId="0" fontId="1" fillId="0" borderId="49" xfId="0" applyFont="1" applyBorder="1" applyAlignment="1" applyProtection="1">
      <alignment vertical="top" wrapText="1"/>
      <protection locked="0"/>
    </xf>
    <xf numFmtId="0" fontId="4" fillId="0" borderId="50" xfId="0" applyFont="1" applyBorder="1" applyAlignment="1">
      <alignment horizontal="center" vertical="center" wrapText="1"/>
    </xf>
    <xf numFmtId="0" fontId="2" fillId="0" borderId="58" xfId="0" applyFont="1" applyBorder="1" applyAlignment="1">
      <alignment horizontal="center" vertical="center" wrapText="1"/>
    </xf>
    <xf numFmtId="0" fontId="3" fillId="5" borderId="1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56" xfId="0" applyFont="1" applyFill="1" applyBorder="1" applyAlignment="1">
      <alignment horizontal="center" vertical="center" wrapText="1"/>
    </xf>
    <xf numFmtId="0" fontId="3" fillId="5" borderId="40"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49" xfId="0" applyFont="1" applyFill="1" applyBorder="1" applyAlignment="1">
      <alignment horizontal="center" vertical="center" wrapText="1"/>
    </xf>
    <xf numFmtId="49" fontId="2" fillId="0" borderId="0" xfId="0" applyNumberFormat="1" applyFont="1" applyAlignment="1">
      <alignment horizontal="left" vertical="center" wrapText="1"/>
    </xf>
    <xf numFmtId="0" fontId="1" fillId="0" borderId="47" xfId="0" applyFont="1" applyBorder="1" applyAlignment="1" applyProtection="1">
      <alignment vertical="top" wrapText="1"/>
      <protection locked="0"/>
    </xf>
    <xf numFmtId="0" fontId="3" fillId="0" borderId="20"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1" fillId="0" borderId="26" xfId="0" applyFont="1" applyBorder="1" applyAlignment="1" applyProtection="1">
      <alignment vertical="top" wrapText="1"/>
      <protection locked="0"/>
    </xf>
    <xf numFmtId="0" fontId="1" fillId="0" borderId="45" xfId="0" applyFont="1" applyBorder="1" applyAlignment="1" applyProtection="1">
      <alignment vertical="top" wrapText="1"/>
      <protection locked="0"/>
    </xf>
    <xf numFmtId="0" fontId="1" fillId="0" borderId="25" xfId="0" applyFont="1" applyBorder="1" applyAlignment="1" applyProtection="1">
      <alignment vertical="top" wrapText="1"/>
      <protection locked="0"/>
    </xf>
    <xf numFmtId="0" fontId="1" fillId="4" borderId="47" xfId="0" applyFont="1" applyFill="1" applyBorder="1" applyAlignment="1" applyProtection="1">
      <alignment horizontal="left" vertical="center" wrapText="1"/>
      <protection locked="0"/>
    </xf>
    <xf numFmtId="0" fontId="1" fillId="4" borderId="18" xfId="0"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wrapText="1"/>
      <protection locked="0"/>
    </xf>
    <xf numFmtId="0" fontId="1" fillId="4" borderId="12" xfId="0" applyFont="1" applyFill="1" applyBorder="1" applyAlignment="1" applyProtection="1">
      <alignment horizontal="left" vertical="center" wrapText="1"/>
      <protection locked="0"/>
    </xf>
    <xf numFmtId="0" fontId="1" fillId="4" borderId="0" xfId="0" applyFont="1" applyFill="1" applyAlignment="1" applyProtection="1">
      <alignment horizontal="left" vertical="center" wrapText="1"/>
      <protection locked="0"/>
    </xf>
    <xf numFmtId="0" fontId="1" fillId="4" borderId="13" xfId="0" applyFont="1" applyFill="1" applyBorder="1" applyAlignment="1" applyProtection="1">
      <alignment horizontal="left" vertical="center" wrapText="1"/>
      <protection locked="0"/>
    </xf>
    <xf numFmtId="0" fontId="1" fillId="4" borderId="48" xfId="0" applyFont="1" applyFill="1" applyBorder="1" applyAlignment="1" applyProtection="1">
      <alignment horizontal="left" vertical="center" wrapText="1"/>
      <protection locked="0"/>
    </xf>
    <xf numFmtId="0" fontId="1" fillId="4" borderId="20" xfId="0" applyFont="1" applyFill="1" applyBorder="1" applyAlignment="1" applyProtection="1">
      <alignment horizontal="left" vertical="center" wrapText="1"/>
      <protection locked="0"/>
    </xf>
    <xf numFmtId="0" fontId="1" fillId="4" borderId="49" xfId="0" applyFont="1" applyFill="1" applyBorder="1" applyAlignment="1" applyProtection="1">
      <alignment horizontal="left" vertical="center" wrapText="1"/>
      <protection locked="0"/>
    </xf>
    <xf numFmtId="0" fontId="1" fillId="0" borderId="47" xfId="0" applyFont="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1" fillId="0" borderId="48"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49" xfId="0" applyFont="1" applyBorder="1" applyAlignment="1" applyProtection="1">
      <alignment horizontal="left" vertical="top" wrapText="1"/>
      <protection locked="0"/>
    </xf>
    <xf numFmtId="49" fontId="2" fillId="0" borderId="0" xfId="0" applyNumberFormat="1" applyFont="1" applyAlignment="1" applyProtection="1">
      <alignment horizontal="left" vertical="top" wrapText="1"/>
      <protection locked="0"/>
    </xf>
    <xf numFmtId="49" fontId="2" fillId="0" borderId="0" xfId="0" applyNumberFormat="1" applyFont="1" applyAlignment="1" applyProtection="1">
      <alignment horizontal="right" vertical="top" wrapText="1"/>
      <protection locked="0"/>
    </xf>
    <xf numFmtId="0" fontId="2" fillId="0" borderId="0" xfId="0" applyFont="1" applyAlignment="1" applyProtection="1">
      <alignment vertical="top" wrapText="1"/>
      <protection locked="0"/>
    </xf>
    <xf numFmtId="0" fontId="1" fillId="0" borderId="12"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1" fillId="0" borderId="13" xfId="0" applyFont="1" applyBorder="1" applyAlignment="1" applyProtection="1">
      <alignment vertical="top" wrapText="1"/>
      <protection locked="0"/>
    </xf>
    <xf numFmtId="166" fontId="4" fillId="4" borderId="1" xfId="4" applyNumberFormat="1" applyFont="1"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0" fontId="3" fillId="4" borderId="26" xfId="0" applyFont="1" applyFill="1" applyBorder="1" applyAlignment="1" applyProtection="1">
      <alignment horizontal="left" vertical="center" wrapText="1"/>
      <protection locked="0"/>
    </xf>
    <xf numFmtId="0" fontId="1" fillId="4" borderId="45" xfId="0" applyFont="1" applyFill="1" applyBorder="1" applyAlignment="1" applyProtection="1">
      <alignment horizontal="left" vertical="center" wrapText="1"/>
      <protection locked="0"/>
    </xf>
    <xf numFmtId="0" fontId="1" fillId="4" borderId="25" xfId="0" applyFont="1" applyFill="1" applyBorder="1" applyAlignment="1" applyProtection="1">
      <alignment horizontal="left" vertical="center" wrapText="1"/>
      <protection locked="0"/>
    </xf>
    <xf numFmtId="0" fontId="24" fillId="6" borderId="26"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7" fillId="6" borderId="26" xfId="0" applyFont="1" applyFill="1" applyBorder="1" applyAlignment="1">
      <alignment horizontal="left" vertical="center" wrapText="1" readingOrder="1"/>
    </xf>
    <xf numFmtId="0" fontId="17" fillId="6" borderId="45" xfId="0" applyFont="1" applyFill="1" applyBorder="1" applyAlignment="1">
      <alignment horizontal="left" vertical="center" wrapText="1" readingOrder="1"/>
    </xf>
    <xf numFmtId="0" fontId="17" fillId="6" borderId="25" xfId="0" applyFont="1" applyFill="1" applyBorder="1" applyAlignment="1">
      <alignment horizontal="left" vertical="center" wrapText="1" readingOrder="1"/>
    </xf>
    <xf numFmtId="0" fontId="3" fillId="6" borderId="23" xfId="0" applyFont="1" applyFill="1" applyBorder="1" applyAlignment="1">
      <alignment horizontal="center" vertical="center" wrapText="1"/>
    </xf>
    <xf numFmtId="165" fontId="1" fillId="6" borderId="7" xfId="0" applyNumberFormat="1" applyFont="1" applyFill="1" applyBorder="1" applyAlignment="1">
      <alignment horizontal="right" vertical="center" wrapText="1"/>
    </xf>
    <xf numFmtId="0" fontId="3" fillId="6" borderId="2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11"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6" borderId="36" xfId="0" applyFont="1" applyFill="1" applyBorder="1" applyAlignment="1">
      <alignment horizontal="left" vertical="center" wrapText="1" indent="2"/>
    </xf>
    <xf numFmtId="0" fontId="3" fillId="6" borderId="36" xfId="0" applyFont="1" applyFill="1" applyBorder="1" applyAlignment="1">
      <alignment horizontal="right" vertical="center" wrapText="1"/>
    </xf>
    <xf numFmtId="0" fontId="3" fillId="6" borderId="2" xfId="0" applyFont="1" applyFill="1" applyBorder="1" applyAlignment="1">
      <alignment horizontal="right" vertical="center" wrapText="1"/>
    </xf>
    <xf numFmtId="0" fontId="3" fillId="6" borderId="17" xfId="0" applyFont="1" applyFill="1" applyBorder="1" applyAlignment="1">
      <alignment horizontal="right" vertical="center" wrapText="1"/>
    </xf>
    <xf numFmtId="0" fontId="3" fillId="6" borderId="33" xfId="0" applyFont="1" applyFill="1" applyBorder="1" applyAlignment="1">
      <alignment horizontal="center" vertical="center" wrapText="1"/>
    </xf>
    <xf numFmtId="10" fontId="1" fillId="6" borderId="7" xfId="0" applyNumberFormat="1" applyFont="1" applyFill="1" applyBorder="1" applyAlignment="1">
      <alignment horizontal="center" vertical="center" wrapText="1"/>
    </xf>
    <xf numFmtId="165" fontId="1" fillId="6" borderId="1" xfId="0" applyNumberFormat="1" applyFont="1" applyFill="1" applyBorder="1" applyAlignment="1">
      <alignment horizontal="right" vertical="center" wrapText="1"/>
    </xf>
    <xf numFmtId="165" fontId="1" fillId="6" borderId="27" xfId="0" applyNumberFormat="1" applyFont="1" applyFill="1" applyBorder="1" applyAlignment="1">
      <alignment horizontal="right" vertical="center" wrapText="1"/>
    </xf>
    <xf numFmtId="10" fontId="1" fillId="6" borderId="27" xfId="0" applyNumberFormat="1"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25" xfId="0" applyBorder="1" applyAlignment="1">
      <alignment horizontal="center" vertical="center" wrapText="1"/>
    </xf>
    <xf numFmtId="0" fontId="27" fillId="0" borderId="26"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2" fillId="8" borderId="31" xfId="0" applyFont="1" applyFill="1" applyBorder="1" applyAlignment="1">
      <alignment horizontal="center" vertical="center" wrapText="1"/>
    </xf>
    <xf numFmtId="0" fontId="32" fillId="8" borderId="23" xfId="0" applyFont="1" applyFill="1" applyBorder="1" applyAlignment="1">
      <alignment horizontal="center" vertical="center" wrapText="1"/>
    </xf>
    <xf numFmtId="0" fontId="32" fillId="8" borderId="29" xfId="0" applyFont="1" applyFill="1" applyBorder="1" applyAlignment="1">
      <alignment horizontal="center" vertical="center" wrapText="1"/>
    </xf>
    <xf numFmtId="0" fontId="3" fillId="7" borderId="26" xfId="0" applyFont="1" applyFill="1" applyBorder="1" applyAlignment="1">
      <alignment horizontal="center" vertical="center" wrapText="1"/>
    </xf>
    <xf numFmtId="0" fontId="14" fillId="6" borderId="30" xfId="0" applyFont="1" applyFill="1" applyBorder="1" applyAlignment="1">
      <alignment horizontal="left" vertical="center" wrapText="1"/>
    </xf>
    <xf numFmtId="49" fontId="32" fillId="8" borderId="20" xfId="0" applyNumberFormat="1" applyFont="1" applyFill="1" applyBorder="1" applyAlignment="1">
      <alignment horizontal="center" vertical="center" wrapText="1"/>
    </xf>
    <xf numFmtId="0" fontId="13" fillId="6" borderId="47" xfId="0" applyFont="1" applyFill="1" applyBorder="1" applyAlignment="1">
      <alignment horizontal="left" vertical="center" wrapText="1"/>
    </xf>
    <xf numFmtId="0" fontId="3" fillId="6" borderId="1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48" xfId="0" applyFont="1" applyFill="1" applyBorder="1" applyAlignment="1">
      <alignment horizontal="left" vertical="center" wrapText="1"/>
    </xf>
    <xf numFmtId="0" fontId="3" fillId="6" borderId="20" xfId="0" applyFont="1" applyFill="1" applyBorder="1" applyAlignment="1">
      <alignment horizontal="left" vertical="center" wrapText="1"/>
    </xf>
    <xf numFmtId="0" fontId="3" fillId="6" borderId="49" xfId="0" applyFont="1" applyFill="1" applyBorder="1" applyAlignment="1">
      <alignment horizontal="left" vertical="center" wrapText="1"/>
    </xf>
    <xf numFmtId="165" fontId="4" fillId="6" borderId="41" xfId="0" applyNumberFormat="1"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43" xfId="0" applyFont="1" applyFill="1" applyBorder="1" applyAlignment="1">
      <alignment horizontal="center" vertical="center" wrapText="1"/>
    </xf>
    <xf numFmtId="165" fontId="4" fillId="6" borderId="32" xfId="0" applyNumberFormat="1"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33" xfId="0" applyFont="1" applyFill="1" applyBorder="1" applyAlignment="1">
      <alignment horizontal="center" vertical="center" wrapText="1"/>
    </xf>
    <xf numFmtId="164" fontId="4" fillId="6" borderId="33" xfId="0" applyNumberFormat="1" applyFont="1" applyFill="1" applyBorder="1" applyAlignment="1">
      <alignment horizontal="center" vertical="center" wrapText="1"/>
    </xf>
    <xf numFmtId="165" fontId="4" fillId="6" borderId="33" xfId="0" applyNumberFormat="1" applyFont="1" applyFill="1" applyBorder="1" applyAlignment="1">
      <alignment horizontal="center" vertical="center" wrapText="1"/>
    </xf>
    <xf numFmtId="0" fontId="4" fillId="6" borderId="34" xfId="0" applyFont="1" applyFill="1" applyBorder="1" applyAlignment="1">
      <alignment horizontal="center" vertical="center" wrapText="1"/>
    </xf>
    <xf numFmtId="165" fontId="1" fillId="6" borderId="7" xfId="0" applyNumberFormat="1" applyFont="1" applyFill="1" applyBorder="1" applyAlignment="1" applyProtection="1">
      <alignment horizontal="right" vertical="center" wrapText="1"/>
      <protection locked="0"/>
    </xf>
    <xf numFmtId="165" fontId="1" fillId="6" borderId="4" xfId="0" applyNumberFormat="1" applyFont="1" applyFill="1" applyBorder="1" applyAlignment="1" applyProtection="1">
      <alignment horizontal="right" vertical="center" wrapText="1"/>
      <protection locked="0"/>
    </xf>
    <xf numFmtId="165" fontId="3" fillId="6" borderId="23" xfId="0" applyNumberFormat="1" applyFont="1" applyFill="1" applyBorder="1" applyAlignment="1">
      <alignment horizontal="right" vertical="center" wrapText="1"/>
    </xf>
    <xf numFmtId="0" fontId="1" fillId="6" borderId="31" xfId="0" applyFont="1" applyFill="1" applyBorder="1" applyAlignment="1" applyProtection="1">
      <alignment horizontal="center" vertical="center" wrapText="1"/>
      <protection locked="0"/>
    </xf>
    <xf numFmtId="0" fontId="1" fillId="6" borderId="23" xfId="0" applyFont="1" applyFill="1" applyBorder="1" applyAlignment="1" applyProtection="1">
      <alignment horizontal="right" vertical="center" wrapText="1"/>
      <protection locked="0"/>
    </xf>
    <xf numFmtId="0" fontId="3" fillId="6" borderId="23" xfId="0" applyFont="1" applyFill="1" applyBorder="1" applyAlignment="1">
      <alignment horizontal="right" vertical="center" wrapText="1"/>
    </xf>
    <xf numFmtId="0" fontId="3" fillId="6" borderId="23" xfId="0" applyFont="1" applyFill="1" applyBorder="1" applyAlignment="1" applyProtection="1">
      <alignment horizontal="right" vertical="center" wrapText="1"/>
      <protection locked="0"/>
    </xf>
    <xf numFmtId="0" fontId="3" fillId="6" borderId="29" xfId="0" applyFont="1" applyFill="1" applyBorder="1" applyAlignment="1" applyProtection="1">
      <alignment horizontal="right" vertical="center" wrapText="1"/>
      <protection locked="0"/>
    </xf>
    <xf numFmtId="0" fontId="30" fillId="7" borderId="5" xfId="0" applyFont="1" applyFill="1" applyBorder="1" applyAlignment="1">
      <alignment horizontal="left" vertical="center" wrapText="1"/>
    </xf>
    <xf numFmtId="0" fontId="30" fillId="7" borderId="1" xfId="0" applyFont="1" applyFill="1" applyBorder="1" applyAlignment="1">
      <alignment horizontal="right" vertical="center" wrapText="1"/>
    </xf>
    <xf numFmtId="164" fontId="30" fillId="7" borderId="1" xfId="0" applyNumberFormat="1" applyFont="1" applyFill="1" applyBorder="1" applyAlignment="1">
      <alignment horizontal="right" vertical="center" wrapText="1"/>
    </xf>
    <xf numFmtId="165" fontId="30" fillId="7" borderId="7" xfId="0" applyNumberFormat="1" applyFont="1" applyFill="1" applyBorder="1" applyAlignment="1">
      <alignment horizontal="right" vertical="center" wrapText="1"/>
    </xf>
    <xf numFmtId="0" fontId="30" fillId="7" borderId="21" xfId="0" applyFont="1" applyFill="1" applyBorder="1" applyAlignment="1">
      <alignment horizontal="left" vertical="center" wrapText="1"/>
    </xf>
    <xf numFmtId="0" fontId="30" fillId="7" borderId="39" xfId="0" applyFont="1" applyFill="1" applyBorder="1" applyAlignment="1">
      <alignment horizontal="left" vertical="center" wrapText="1"/>
    </xf>
    <xf numFmtId="0" fontId="30" fillId="7" borderId="27" xfId="0" applyFont="1" applyFill="1" applyBorder="1" applyAlignment="1">
      <alignment horizontal="right" vertical="center" wrapText="1"/>
    </xf>
    <xf numFmtId="164" fontId="30" fillId="7" borderId="27" xfId="0" applyNumberFormat="1" applyFont="1" applyFill="1" applyBorder="1" applyAlignment="1">
      <alignment horizontal="right" vertical="center" wrapText="1"/>
    </xf>
    <xf numFmtId="165" fontId="30" fillId="7" borderId="33" xfId="0" applyNumberFormat="1" applyFont="1" applyFill="1" applyBorder="1" applyAlignment="1">
      <alignment horizontal="right" vertical="center" wrapText="1"/>
    </xf>
    <xf numFmtId="0" fontId="30" fillId="7" borderId="34" xfId="0" applyFont="1" applyFill="1" applyBorder="1" applyAlignment="1">
      <alignment horizontal="left" vertical="center" wrapText="1"/>
    </xf>
    <xf numFmtId="0" fontId="3" fillId="6" borderId="26" xfId="0" applyFont="1" applyFill="1" applyBorder="1" applyAlignment="1">
      <alignment horizontal="left" vertical="center" wrapText="1"/>
    </xf>
    <xf numFmtId="0" fontId="3" fillId="6" borderId="45" xfId="0" applyFont="1" applyFill="1" applyBorder="1" applyAlignment="1">
      <alignment horizontal="left" vertical="center" wrapText="1"/>
    </xf>
    <xf numFmtId="0" fontId="3" fillId="6" borderId="25" xfId="0" applyFont="1" applyFill="1" applyBorder="1" applyAlignment="1">
      <alignment horizontal="left" vertical="center" wrapText="1"/>
    </xf>
    <xf numFmtId="49" fontId="4" fillId="6" borderId="37" xfId="2" applyNumberFormat="1" applyFont="1" applyFill="1" applyBorder="1" applyAlignment="1">
      <alignment horizontal="center" vertical="center" wrapText="1"/>
    </xf>
    <xf numFmtId="49" fontId="4" fillId="6" borderId="22" xfId="2" applyNumberFormat="1" applyFont="1" applyFill="1" applyBorder="1" applyAlignment="1">
      <alignment horizontal="center" vertical="center" wrapText="1"/>
    </xf>
    <xf numFmtId="49" fontId="4" fillId="6" borderId="38" xfId="2" applyNumberFormat="1" applyFont="1" applyFill="1" applyBorder="1" applyAlignment="1">
      <alignment horizontal="center" vertical="center" wrapText="1"/>
    </xf>
    <xf numFmtId="0" fontId="7" fillId="6" borderId="2" xfId="0" applyFont="1" applyFill="1" applyBorder="1" applyAlignment="1">
      <alignment vertical="center" wrapText="1"/>
    </xf>
    <xf numFmtId="49" fontId="4" fillId="6" borderId="1" xfId="2" applyNumberFormat="1" applyFont="1" applyFill="1" applyBorder="1" applyAlignment="1">
      <alignment horizontal="center" vertical="center" wrapText="1"/>
    </xf>
    <xf numFmtId="49" fontId="4" fillId="6" borderId="15" xfId="2" applyNumberFormat="1" applyFont="1" applyFill="1" applyBorder="1" applyAlignment="1">
      <alignment horizontal="center" vertical="center" wrapText="1"/>
    </xf>
    <xf numFmtId="165" fontId="7" fillId="6" borderId="15" xfId="2" applyNumberFormat="1" applyFont="1" applyFill="1" applyBorder="1" applyAlignment="1" applyProtection="1">
      <alignment horizontal="center" vertical="center" wrapText="1"/>
      <protection locked="0"/>
    </xf>
    <xf numFmtId="165" fontId="3" fillId="6" borderId="16" xfId="2" applyNumberFormat="1" applyFont="1" applyFill="1" applyBorder="1" applyAlignment="1">
      <alignment horizontal="center" vertical="center" wrapText="1"/>
    </xf>
    <xf numFmtId="49" fontId="4" fillId="6" borderId="17" xfId="2" applyNumberFormat="1" applyFont="1" applyFill="1" applyBorder="1" applyAlignment="1">
      <alignment horizontal="right" vertical="center" wrapText="1"/>
    </xf>
    <xf numFmtId="165" fontId="3" fillId="6" borderId="27" xfId="2" applyNumberFormat="1" applyFont="1" applyFill="1" applyBorder="1" applyAlignment="1">
      <alignment horizontal="center" vertical="center" wrapText="1"/>
    </xf>
    <xf numFmtId="9" fontId="3" fillId="6" borderId="27" xfId="2" applyNumberFormat="1" applyFont="1" applyFill="1" applyBorder="1" applyAlignment="1">
      <alignment horizontal="center" vertical="center" wrapText="1"/>
    </xf>
    <xf numFmtId="9" fontId="29" fillId="7" borderId="2" xfId="2" applyNumberFormat="1" applyFont="1" applyFill="1" applyBorder="1" applyAlignment="1">
      <alignment horizontal="left" vertical="center" wrapText="1"/>
    </xf>
    <xf numFmtId="165" fontId="26" fillId="7" borderId="1" xfId="2" applyNumberFormat="1" applyFont="1" applyFill="1" applyBorder="1" applyAlignment="1">
      <alignment horizontal="center" vertical="center" wrapText="1"/>
    </xf>
    <xf numFmtId="9" fontId="26" fillId="7" borderId="1" xfId="2" applyNumberFormat="1" applyFont="1" applyFill="1" applyBorder="1" applyAlignment="1">
      <alignment horizontal="center" vertical="center" wrapText="1"/>
    </xf>
    <xf numFmtId="165" fontId="26" fillId="7" borderId="15" xfId="2" applyNumberFormat="1" applyFont="1" applyFill="1" applyBorder="1" applyAlignment="1">
      <alignment horizontal="center" vertical="center" wrapText="1"/>
    </xf>
    <xf numFmtId="0" fontId="3" fillId="6" borderId="47" xfId="0" applyFont="1" applyFill="1" applyBorder="1" applyAlignment="1">
      <alignment horizontal="left" vertical="center" wrapText="1"/>
    </xf>
    <xf numFmtId="0" fontId="32" fillId="8" borderId="0" xfId="0" applyFont="1" applyFill="1" applyAlignment="1" applyProtection="1">
      <alignment horizontal="center" vertical="center" wrapText="1"/>
      <protection locked="0"/>
    </xf>
    <xf numFmtId="0" fontId="13" fillId="6" borderId="26" xfId="0" applyFont="1" applyFill="1" applyBorder="1" applyAlignment="1" applyProtection="1">
      <alignment horizontal="left" vertical="center" wrapText="1"/>
      <protection locked="0"/>
    </xf>
    <xf numFmtId="0" fontId="13" fillId="6" borderId="45" xfId="0" applyFont="1" applyFill="1" applyBorder="1" applyAlignment="1" applyProtection="1">
      <alignment horizontal="left" vertical="center" wrapText="1"/>
      <protection locked="0"/>
    </xf>
    <xf numFmtId="0" fontId="13" fillId="6" borderId="25" xfId="0" applyFont="1" applyFill="1" applyBorder="1" applyAlignment="1" applyProtection="1">
      <alignment horizontal="left" vertical="center" wrapText="1"/>
      <protection locked="0"/>
    </xf>
    <xf numFmtId="0" fontId="3" fillId="6" borderId="41" xfId="0" applyFont="1" applyFill="1" applyBorder="1" applyAlignment="1" applyProtection="1">
      <alignment horizontal="center" vertical="center" wrapText="1"/>
      <protection locked="0"/>
    </xf>
    <xf numFmtId="164" fontId="3" fillId="6" borderId="42" xfId="0" applyNumberFormat="1" applyFont="1" applyFill="1" applyBorder="1" applyAlignment="1" applyProtection="1">
      <alignment horizontal="center" vertical="center" wrapText="1"/>
      <protection locked="0"/>
    </xf>
    <xf numFmtId="1" fontId="3" fillId="6" borderId="42" xfId="0" applyNumberFormat="1" applyFont="1" applyFill="1" applyBorder="1" applyAlignment="1" applyProtection="1">
      <alignment horizontal="center" vertical="center" wrapText="1"/>
      <protection locked="0"/>
    </xf>
    <xf numFmtId="167" fontId="3" fillId="6" borderId="42" xfId="1" applyNumberFormat="1" applyFont="1" applyFill="1" applyBorder="1" applyAlignment="1" applyProtection="1">
      <alignment horizontal="center" vertical="center" wrapText="1"/>
      <protection locked="0"/>
    </xf>
    <xf numFmtId="165" fontId="3" fillId="6" borderId="42" xfId="0" applyNumberFormat="1" applyFont="1" applyFill="1" applyBorder="1" applyAlignment="1" applyProtection="1">
      <alignment horizontal="center" vertical="center" wrapText="1"/>
      <protection locked="0"/>
    </xf>
    <xf numFmtId="0" fontId="3" fillId="6" borderId="43" xfId="0" applyFont="1" applyFill="1" applyBorder="1" applyAlignment="1" applyProtection="1">
      <alignment horizontal="center" vertical="center" wrapText="1"/>
      <protection locked="0"/>
    </xf>
    <xf numFmtId="0" fontId="1" fillId="6" borderId="31" xfId="0" applyFont="1" applyFill="1" applyBorder="1" applyAlignment="1" applyProtection="1">
      <alignment horizontal="center" vertical="top" wrapText="1"/>
      <protection locked="0"/>
    </xf>
    <xf numFmtId="0" fontId="3" fillId="6" borderId="28" xfId="0" applyFont="1" applyFill="1" applyBorder="1" applyAlignment="1" applyProtection="1">
      <alignment horizontal="center" vertical="top" wrapText="1"/>
      <protection locked="0"/>
    </xf>
    <xf numFmtId="0" fontId="4" fillId="6" borderId="45" xfId="0" applyFont="1" applyFill="1" applyBorder="1" applyAlignment="1" applyProtection="1">
      <alignment horizontal="left" vertical="top" wrapText="1"/>
      <protection locked="0"/>
    </xf>
    <xf numFmtId="0" fontId="4" fillId="6" borderId="25" xfId="0" applyFont="1" applyFill="1" applyBorder="1" applyAlignment="1" applyProtection="1">
      <alignment horizontal="left" vertical="top" wrapText="1"/>
      <protection locked="0"/>
    </xf>
    <xf numFmtId="165" fontId="3" fillId="6" borderId="23" xfId="0" applyNumberFormat="1" applyFont="1" applyFill="1" applyBorder="1" applyAlignment="1">
      <alignment horizontal="right" vertical="top" wrapText="1"/>
    </xf>
    <xf numFmtId="0" fontId="1" fillId="6" borderId="29" xfId="0" applyFont="1" applyFill="1" applyBorder="1" applyAlignment="1" applyProtection="1">
      <alignment horizontal="left" vertical="top" wrapText="1"/>
      <protection locked="0"/>
    </xf>
    <xf numFmtId="0" fontId="30" fillId="7" borderId="54" xfId="0" applyFont="1" applyFill="1" applyBorder="1" applyAlignment="1" applyProtection="1">
      <alignment horizontal="center" vertical="top" wrapText="1"/>
      <protection locked="0"/>
    </xf>
    <xf numFmtId="0" fontId="29" fillId="7" borderId="51" xfId="0" applyFont="1" applyFill="1" applyBorder="1" applyAlignment="1" applyProtection="1">
      <alignment horizontal="left" vertical="top" wrapText="1"/>
      <protection locked="0"/>
    </xf>
    <xf numFmtId="164" fontId="30" fillId="7" borderId="52" xfId="0" applyNumberFormat="1" applyFont="1" applyFill="1" applyBorder="1" applyAlignment="1" applyProtection="1">
      <alignment horizontal="center" vertical="top" wrapText="1"/>
      <protection locked="0"/>
    </xf>
    <xf numFmtId="1" fontId="30" fillId="7" borderId="52" xfId="0" applyNumberFormat="1" applyFont="1" applyFill="1" applyBorder="1" applyAlignment="1" applyProtection="1">
      <alignment horizontal="right" vertical="top" wrapText="1"/>
      <protection locked="0"/>
    </xf>
    <xf numFmtId="165" fontId="30" fillId="7" borderId="52" xfId="1" applyNumberFormat="1" applyFont="1" applyFill="1" applyBorder="1" applyAlignment="1" applyProtection="1">
      <alignment horizontal="right" vertical="top" wrapText="1"/>
      <protection locked="0"/>
    </xf>
    <xf numFmtId="165" fontId="30" fillId="7" borderId="52" xfId="0" applyNumberFormat="1" applyFont="1" applyFill="1" applyBorder="1" applyAlignment="1" applyProtection="1">
      <alignment horizontal="right" vertical="top" wrapText="1"/>
      <protection locked="0"/>
    </xf>
    <xf numFmtId="0" fontId="30" fillId="7" borderId="53" xfId="0" applyFont="1" applyFill="1" applyBorder="1" applyAlignment="1" applyProtection="1">
      <alignment horizontal="left" vertical="top" wrapText="1"/>
      <protection locked="0"/>
    </xf>
    <xf numFmtId="0" fontId="32" fillId="8" borderId="20" xfId="0" applyFont="1" applyFill="1" applyBorder="1" applyAlignment="1" applyProtection="1">
      <alignment horizontal="center" vertical="center" wrapText="1"/>
      <protection locked="0"/>
    </xf>
    <xf numFmtId="0" fontId="11" fillId="6" borderId="26" xfId="0" applyFont="1" applyFill="1" applyBorder="1" applyAlignment="1" applyProtection="1">
      <alignment horizontal="left" vertical="center" wrapText="1"/>
      <protection locked="0"/>
    </xf>
    <xf numFmtId="0" fontId="11" fillId="6" borderId="45" xfId="0" applyFont="1" applyFill="1" applyBorder="1" applyAlignment="1" applyProtection="1">
      <alignment horizontal="left" vertical="center" wrapText="1"/>
      <protection locked="0"/>
    </xf>
    <xf numFmtId="0" fontId="11" fillId="6" borderId="25" xfId="0" applyFont="1" applyFill="1" applyBorder="1" applyAlignment="1" applyProtection="1">
      <alignment horizontal="left" vertical="center" wrapText="1"/>
      <protection locked="0"/>
    </xf>
    <xf numFmtId="0" fontId="3" fillId="6" borderId="31" xfId="0" applyFont="1" applyFill="1" applyBorder="1" applyAlignment="1" applyProtection="1">
      <alignment horizontal="center" vertical="center" wrapText="1"/>
      <protection locked="0"/>
    </xf>
    <xf numFmtId="0" fontId="4" fillId="6" borderId="28" xfId="0" applyFont="1" applyFill="1" applyBorder="1" applyAlignment="1" applyProtection="1">
      <alignment horizontal="center" vertical="center" wrapText="1"/>
      <protection locked="0"/>
    </xf>
    <xf numFmtId="0" fontId="4" fillId="6" borderId="23" xfId="0" applyFont="1" applyFill="1" applyBorder="1" applyAlignment="1" applyProtection="1">
      <alignment horizontal="center" vertical="center" wrapText="1"/>
      <protection locked="0"/>
    </xf>
    <xf numFmtId="164" fontId="4" fillId="6" borderId="23" xfId="0" applyNumberFormat="1" applyFont="1" applyFill="1" applyBorder="1" applyAlignment="1" applyProtection="1">
      <alignment horizontal="center" vertical="center" wrapText="1"/>
      <protection locked="0"/>
    </xf>
    <xf numFmtId="165" fontId="4" fillId="6" borderId="23" xfId="0" applyNumberFormat="1" applyFont="1" applyFill="1" applyBorder="1" applyAlignment="1" applyProtection="1">
      <alignment horizontal="center" vertical="center" wrapText="1"/>
      <protection locked="0"/>
    </xf>
    <xf numFmtId="1" fontId="4" fillId="6" borderId="23" xfId="0" applyNumberFormat="1" applyFont="1" applyFill="1" applyBorder="1" applyAlignment="1" applyProtection="1">
      <alignment horizontal="center" vertical="center" wrapText="1"/>
      <protection locked="0"/>
    </xf>
    <xf numFmtId="0" fontId="4" fillId="6" borderId="29" xfId="0" applyFont="1" applyFill="1" applyBorder="1" applyAlignment="1" applyProtection="1">
      <alignment horizontal="center" vertical="center" wrapText="1"/>
      <protection locked="0"/>
    </xf>
    <xf numFmtId="0" fontId="4" fillId="6" borderId="26" xfId="0" applyFont="1" applyFill="1" applyBorder="1" applyAlignment="1" applyProtection="1">
      <alignment horizontal="center" vertical="top" wrapText="1"/>
      <protection locked="0"/>
    </xf>
    <xf numFmtId="0" fontId="4" fillId="6" borderId="45" xfId="0" applyFont="1" applyFill="1" applyBorder="1" applyAlignment="1" applyProtection="1">
      <alignment horizontal="center" vertical="top" wrapText="1"/>
      <protection locked="0"/>
    </xf>
    <xf numFmtId="0" fontId="4" fillId="6" borderId="25" xfId="0" applyFont="1" applyFill="1" applyBorder="1" applyAlignment="1" applyProtection="1">
      <alignment horizontal="center" vertical="top" wrapText="1"/>
      <protection locked="0"/>
    </xf>
    <xf numFmtId="165" fontId="1" fillId="6" borderId="7" xfId="0" applyNumberFormat="1" applyFont="1" applyFill="1" applyBorder="1" applyAlignment="1" applyProtection="1">
      <alignment horizontal="right" vertical="top" wrapText="1"/>
      <protection locked="0"/>
    </xf>
    <xf numFmtId="165" fontId="1" fillId="6" borderId="4" xfId="0" applyNumberFormat="1" applyFont="1" applyFill="1" applyBorder="1" applyAlignment="1" applyProtection="1">
      <alignment horizontal="right" vertical="top" wrapText="1"/>
      <protection locked="0"/>
    </xf>
    <xf numFmtId="0" fontId="30" fillId="7" borderId="52" xfId="0" applyFont="1" applyFill="1" applyBorder="1" applyAlignment="1" applyProtection="1">
      <alignment horizontal="center" vertical="top" wrapText="1"/>
      <protection locked="0"/>
    </xf>
    <xf numFmtId="164" fontId="30" fillId="7" borderId="52" xfId="0" applyNumberFormat="1" applyFont="1" applyFill="1" applyBorder="1" applyAlignment="1" applyProtection="1">
      <alignment horizontal="right" vertical="top" wrapText="1"/>
      <protection locked="0"/>
    </xf>
    <xf numFmtId="1" fontId="30" fillId="7" borderId="52" xfId="0" applyNumberFormat="1" applyFont="1" applyFill="1" applyBorder="1" applyAlignment="1" applyProtection="1">
      <alignment horizontal="center" vertical="top" wrapText="1"/>
      <protection locked="0"/>
    </xf>
    <xf numFmtId="0" fontId="0" fillId="0" borderId="28" xfId="0" applyBorder="1" applyAlignment="1">
      <alignment vertical="top" wrapText="1"/>
    </xf>
    <xf numFmtId="0" fontId="0" fillId="0" borderId="45" xfId="0" applyBorder="1" applyAlignment="1">
      <alignment horizontal="right" vertical="top" wrapText="1"/>
    </xf>
    <xf numFmtId="0" fontId="0" fillId="0" borderId="28" xfId="0" applyBorder="1" applyAlignment="1">
      <alignment horizontal="right" vertical="top" wrapText="1"/>
    </xf>
    <xf numFmtId="0" fontId="3" fillId="6" borderId="26" xfId="0" applyFont="1" applyFill="1" applyBorder="1" applyAlignment="1" applyProtection="1">
      <alignment horizontal="right" vertical="top" wrapText="1"/>
      <protection locked="0"/>
    </xf>
    <xf numFmtId="0" fontId="3" fillId="6" borderId="45" xfId="0" applyFont="1" applyFill="1" applyBorder="1" applyAlignment="1">
      <alignment horizontal="right" vertical="top" wrapText="1"/>
    </xf>
    <xf numFmtId="0" fontId="3" fillId="6" borderId="28" xfId="0" applyFont="1" applyFill="1" applyBorder="1" applyAlignment="1">
      <alignment horizontal="right" vertical="top" wrapText="1"/>
    </xf>
    <xf numFmtId="0" fontId="4" fillId="6" borderId="44" xfId="0" applyFont="1" applyFill="1" applyBorder="1" applyAlignment="1" applyProtection="1">
      <alignment horizontal="center" vertical="center" wrapText="1"/>
      <protection locked="0"/>
    </xf>
    <xf numFmtId="0" fontId="4" fillId="6" borderId="42" xfId="0" applyFont="1" applyFill="1" applyBorder="1" applyAlignment="1" applyProtection="1">
      <alignment horizontal="center" vertical="center" wrapText="1"/>
      <protection locked="0"/>
    </xf>
    <xf numFmtId="165" fontId="4" fillId="6" borderId="42" xfId="0" applyNumberFormat="1" applyFont="1" applyFill="1" applyBorder="1" applyAlignment="1" applyProtection="1">
      <alignment horizontal="center" vertical="center" wrapText="1"/>
      <protection locked="0"/>
    </xf>
    <xf numFmtId="1" fontId="4" fillId="6" borderId="42" xfId="0" applyNumberFormat="1"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wrapText="1"/>
      <protection locked="0"/>
    </xf>
    <xf numFmtId="165" fontId="1" fillId="6" borderId="1" xfId="0" applyNumberFormat="1" applyFont="1" applyFill="1" applyBorder="1" applyAlignment="1" applyProtection="1">
      <alignment horizontal="right" vertical="top" wrapText="1"/>
      <protection locked="0"/>
    </xf>
    <xf numFmtId="165" fontId="1" fillId="6" borderId="46" xfId="0" applyNumberFormat="1" applyFont="1" applyFill="1" applyBorder="1" applyAlignment="1" applyProtection="1">
      <alignment horizontal="right" vertical="top" wrapText="1"/>
      <protection locked="0"/>
    </xf>
    <xf numFmtId="165" fontId="1" fillId="6" borderId="23" xfId="0" applyNumberFormat="1" applyFont="1" applyFill="1" applyBorder="1" applyAlignment="1">
      <alignment horizontal="right" vertical="top" wrapText="1"/>
    </xf>
    <xf numFmtId="0" fontId="1" fillId="6" borderId="26" xfId="0" applyFont="1" applyFill="1" applyBorder="1" applyAlignment="1" applyProtection="1">
      <alignment horizontal="center" vertical="top" wrapText="1"/>
      <protection locked="0"/>
    </xf>
    <xf numFmtId="0" fontId="3" fillId="0" borderId="45" xfId="0" applyFont="1" applyBorder="1" applyAlignment="1">
      <alignment horizontal="right" vertical="top" wrapText="1"/>
    </xf>
    <xf numFmtId="0" fontId="3" fillId="0" borderId="28" xfId="0" applyFont="1" applyBorder="1" applyAlignment="1">
      <alignment horizontal="right" vertical="top" wrapText="1"/>
    </xf>
    <xf numFmtId="0" fontId="30" fillId="7" borderId="51" xfId="0" applyFont="1" applyFill="1" applyBorder="1" applyAlignment="1" applyProtection="1">
      <alignment horizontal="center" vertical="top" wrapText="1"/>
      <protection locked="0"/>
    </xf>
    <xf numFmtId="165" fontId="4" fillId="6" borderId="29" xfId="0" applyNumberFormat="1" applyFont="1" applyFill="1" applyBorder="1" applyAlignment="1" applyProtection="1">
      <alignment horizontal="center" vertical="center" wrapText="1"/>
      <protection locked="0"/>
    </xf>
    <xf numFmtId="0" fontId="29" fillId="7" borderId="51" xfId="0" applyFont="1" applyFill="1" applyBorder="1" applyAlignment="1" applyProtection="1">
      <alignment vertical="top" wrapText="1"/>
      <protection locked="0"/>
    </xf>
    <xf numFmtId="0" fontId="30" fillId="7" borderId="51" xfId="0" applyFont="1" applyFill="1" applyBorder="1" applyAlignment="1" applyProtection="1">
      <alignment vertical="top" wrapText="1"/>
      <protection locked="0"/>
    </xf>
    <xf numFmtId="165" fontId="29" fillId="7" borderId="53" xfId="0" applyNumberFormat="1" applyFont="1" applyFill="1" applyBorder="1" applyAlignment="1" applyProtection="1">
      <alignment horizontal="right" vertical="top" wrapText="1"/>
      <protection locked="0"/>
    </xf>
    <xf numFmtId="0" fontId="29" fillId="7" borderId="54" xfId="0" applyFont="1" applyFill="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165" fontId="3" fillId="6" borderId="16" xfId="0" applyNumberFormat="1" applyFont="1" applyFill="1" applyBorder="1" applyAlignment="1">
      <alignment horizontal="right" vertical="top" wrapText="1"/>
    </xf>
    <xf numFmtId="0" fontId="3" fillId="6" borderId="59" xfId="0" applyFont="1" applyFill="1" applyBorder="1" applyAlignment="1" applyProtection="1">
      <alignment horizontal="right" vertical="top" wrapText="1"/>
      <protection locked="0"/>
    </xf>
    <xf numFmtId="0" fontId="0" fillId="0" borderId="60" xfId="0" applyBorder="1" applyAlignment="1">
      <alignment horizontal="right" vertical="top" wrapText="1"/>
    </xf>
    <xf numFmtId="0" fontId="0" fillId="0" borderId="39" xfId="0" applyBorder="1" applyAlignment="1">
      <alignment horizontal="right" vertical="top" wrapText="1"/>
    </xf>
    <xf numFmtId="0" fontId="0" fillId="6" borderId="60" xfId="0" applyFill="1" applyBorder="1" applyAlignment="1">
      <alignment horizontal="right" vertical="top" wrapText="1"/>
    </xf>
    <xf numFmtId="0" fontId="0" fillId="6" borderId="39" xfId="0" applyFill="1" applyBorder="1" applyAlignment="1">
      <alignment horizontal="right" vertical="top" wrapText="1"/>
    </xf>
    <xf numFmtId="165" fontId="3" fillId="6" borderId="29" xfId="0" applyNumberFormat="1" applyFont="1" applyFill="1" applyBorder="1" applyAlignment="1">
      <alignment horizontal="right" vertical="top" wrapText="1"/>
    </xf>
    <xf numFmtId="0" fontId="1" fillId="6" borderId="26" xfId="0" applyFont="1" applyFill="1" applyBorder="1" applyAlignment="1" applyProtection="1">
      <alignment horizontal="left" vertical="center" wrapText="1"/>
      <protection locked="0"/>
    </xf>
    <xf numFmtId="0" fontId="1" fillId="6" borderId="45" xfId="0" applyFont="1" applyFill="1" applyBorder="1" applyAlignment="1" applyProtection="1">
      <alignment horizontal="left" vertical="center" wrapText="1"/>
      <protection locked="0"/>
    </xf>
    <xf numFmtId="0" fontId="1" fillId="6" borderId="25" xfId="0" applyFont="1" applyFill="1" applyBorder="1" applyAlignment="1" applyProtection="1">
      <alignment horizontal="left" vertical="center" wrapText="1"/>
      <protection locked="0"/>
    </xf>
    <xf numFmtId="1" fontId="30" fillId="7" borderId="52" xfId="0" applyNumberFormat="1" applyFont="1" applyFill="1" applyBorder="1" applyAlignment="1" applyProtection="1">
      <alignment horizontal="left" vertical="top" wrapText="1"/>
      <protection locked="0"/>
    </xf>
    <xf numFmtId="1" fontId="1" fillId="6" borderId="57" xfId="0" applyNumberFormat="1" applyFont="1" applyFill="1" applyBorder="1" applyAlignment="1" applyProtection="1">
      <alignment horizontal="left" vertical="top" wrapText="1"/>
      <protection locked="0"/>
    </xf>
    <xf numFmtId="0" fontId="0" fillId="0" borderId="25" xfId="0" applyBorder="1" applyAlignment="1">
      <alignment horizontal="left" vertical="top" wrapText="1"/>
    </xf>
    <xf numFmtId="1" fontId="1" fillId="6" borderId="57" xfId="0" applyNumberFormat="1" applyFont="1" applyFill="1" applyBorder="1" applyAlignment="1" applyProtection="1">
      <alignment horizontal="center" vertical="top" wrapText="1"/>
      <protection locked="0"/>
    </xf>
    <xf numFmtId="0" fontId="0" fillId="0" borderId="25" xfId="0" applyBorder="1" applyAlignment="1">
      <alignment horizontal="center" vertical="top" wrapText="1"/>
    </xf>
    <xf numFmtId="49" fontId="32" fillId="8" borderId="20" xfId="0" applyNumberFormat="1" applyFont="1" applyFill="1" applyBorder="1" applyAlignment="1" applyProtection="1">
      <alignment horizontal="center" vertical="center"/>
      <protection locked="0"/>
    </xf>
    <xf numFmtId="49" fontId="7" fillId="6" borderId="37" xfId="0" applyNumberFormat="1" applyFont="1" applyFill="1" applyBorder="1" applyAlignment="1" applyProtection="1">
      <alignment horizontal="left" vertical="top" wrapText="1"/>
      <protection locked="0"/>
    </xf>
    <xf numFmtId="49" fontId="4" fillId="6" borderId="22" xfId="0" applyNumberFormat="1" applyFont="1" applyFill="1" applyBorder="1" applyAlignment="1" applyProtection="1">
      <alignment horizontal="center" vertical="top" wrapText="1"/>
      <protection locked="0"/>
    </xf>
    <xf numFmtId="49" fontId="4" fillId="6" borderId="22" xfId="0" applyNumberFormat="1" applyFont="1" applyFill="1" applyBorder="1" applyAlignment="1" applyProtection="1">
      <alignment horizontal="center" vertical="top" wrapText="1"/>
      <protection locked="0"/>
    </xf>
    <xf numFmtId="0" fontId="0" fillId="6" borderId="38" xfId="0" applyFill="1" applyBorder="1" applyAlignment="1" applyProtection="1">
      <alignment horizontal="center" vertical="top" wrapText="1"/>
      <protection locked="0"/>
    </xf>
    <xf numFmtId="0" fontId="4" fillId="6" borderId="2" xfId="0" applyFont="1" applyFill="1" applyBorder="1" applyAlignment="1" applyProtection="1">
      <alignment horizontal="right" wrapText="1"/>
      <protection locked="0"/>
    </xf>
    <xf numFmtId="0" fontId="7" fillId="6" borderId="1" xfId="0" applyFont="1" applyFill="1" applyBorder="1" applyAlignment="1" applyProtection="1">
      <alignment wrapText="1"/>
      <protection locked="0"/>
    </xf>
    <xf numFmtId="166" fontId="4" fillId="6" borderId="1" xfId="4" applyNumberFormat="1" applyFont="1" applyFill="1" applyBorder="1" applyAlignment="1" applyProtection="1">
      <alignment horizontal="center" vertical="top" wrapText="1"/>
      <protection locked="0"/>
    </xf>
    <xf numFmtId="0" fontId="0" fillId="6" borderId="15" xfId="0" applyFill="1" applyBorder="1" applyAlignment="1" applyProtection="1">
      <alignment horizontal="center" vertical="top" wrapText="1"/>
      <protection locked="0"/>
    </xf>
    <xf numFmtId="44" fontId="7" fillId="6" borderId="3" xfId="1" applyFont="1" applyFill="1" applyBorder="1" applyAlignment="1" applyProtection="1">
      <alignment horizontal="center" wrapText="1"/>
      <protection locked="0"/>
    </xf>
    <xf numFmtId="0" fontId="0" fillId="0" borderId="8" xfId="0" applyBorder="1" applyAlignment="1">
      <alignment horizontal="center" wrapText="1"/>
    </xf>
    <xf numFmtId="0" fontId="0" fillId="0" borderId="55" xfId="0" applyBorder="1" applyAlignment="1">
      <alignment horizontal="center" wrapText="1"/>
    </xf>
    <xf numFmtId="166" fontId="4" fillId="0" borderId="1" xfId="4" applyNumberFormat="1" applyFont="1" applyFill="1" applyBorder="1" applyAlignment="1" applyProtection="1">
      <alignment horizontal="center" wrapText="1"/>
      <protection locked="0"/>
    </xf>
    <xf numFmtId="0" fontId="0" fillId="0" borderId="15" xfId="0" applyFill="1" applyBorder="1" applyAlignment="1" applyProtection="1">
      <alignment horizontal="center" wrapText="1"/>
      <protection locked="0"/>
    </xf>
    <xf numFmtId="165" fontId="4" fillId="0" borderId="1" xfId="1" applyNumberFormat="1" applyFont="1" applyFill="1" applyBorder="1" applyAlignment="1" applyProtection="1">
      <alignment horizontal="center" wrapText="1"/>
      <protection locked="0"/>
    </xf>
    <xf numFmtId="0" fontId="4" fillId="6" borderId="17" xfId="0" applyFont="1" applyFill="1" applyBorder="1" applyAlignment="1" applyProtection="1">
      <alignment horizontal="right" wrapText="1"/>
      <protection locked="0"/>
    </xf>
    <xf numFmtId="165" fontId="4" fillId="6" borderId="27" xfId="1" applyNumberFormat="1" applyFont="1" applyFill="1" applyBorder="1" applyAlignment="1" applyProtection="1">
      <alignment horizontal="center" wrapText="1"/>
    </xf>
    <xf numFmtId="165" fontId="4" fillId="6" borderId="27" xfId="1" applyNumberFormat="1" applyFont="1" applyFill="1" applyBorder="1" applyAlignment="1" applyProtection="1">
      <alignment horizontal="center" wrapText="1"/>
      <protection locked="0"/>
    </xf>
    <xf numFmtId="0" fontId="0" fillId="6" borderId="16" xfId="0" applyFill="1" applyBorder="1" applyAlignment="1" applyProtection="1">
      <alignment horizontal="center" wrapText="1"/>
      <protection locked="0"/>
    </xf>
    <xf numFmtId="0" fontId="4" fillId="6" borderId="26" xfId="0" applyFont="1" applyFill="1" applyBorder="1" applyAlignment="1" applyProtection="1">
      <alignment horizontal="left" vertical="center" wrapText="1" indent="1"/>
      <protection locked="0"/>
    </xf>
    <xf numFmtId="0" fontId="4" fillId="6" borderId="45" xfId="0" applyFont="1" applyFill="1" applyBorder="1" applyAlignment="1" applyProtection="1">
      <alignment horizontal="left" vertical="center" wrapText="1" indent="1"/>
      <protection locked="0"/>
    </xf>
    <xf numFmtId="0" fontId="4" fillId="6" borderId="25" xfId="0" applyFont="1" applyFill="1" applyBorder="1" applyAlignment="1" applyProtection="1">
      <alignment horizontal="left" vertical="center" wrapText="1" indent="1"/>
      <protection locked="0"/>
    </xf>
    <xf numFmtId="0" fontId="20" fillId="6" borderId="26" xfId="0" applyFont="1" applyFill="1" applyBorder="1" applyAlignment="1" applyProtection="1">
      <alignment wrapText="1"/>
      <protection locked="0"/>
    </xf>
    <xf numFmtId="0" fontId="21" fillId="6" borderId="45" xfId="0" applyFont="1" applyFill="1" applyBorder="1" applyAlignment="1" applyProtection="1">
      <alignment wrapText="1"/>
      <protection locked="0"/>
    </xf>
    <xf numFmtId="0" fontId="21" fillId="6" borderId="25" xfId="0" applyFont="1" applyFill="1" applyBorder="1" applyAlignment="1" applyProtection="1">
      <alignment wrapText="1"/>
      <protection locked="0"/>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9EDAF3"/>
      <color rgb="FF092441"/>
      <color rgb="FFC0C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0.bin"/><Relationship Id="rId7" Type="http://schemas.openxmlformats.org/officeDocument/2006/relationships/printerSettings" Target="../printerSettings/printerSettings64.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6" Type="http://schemas.openxmlformats.org/officeDocument/2006/relationships/printerSettings" Target="../printerSettings/printerSettings63.bin"/><Relationship Id="rId5" Type="http://schemas.openxmlformats.org/officeDocument/2006/relationships/printerSettings" Target="../printerSettings/printerSettings62.bin"/><Relationship Id="rId4" Type="http://schemas.openxmlformats.org/officeDocument/2006/relationships/printerSettings" Target="../printerSettings/printerSettings6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2.bin"/><Relationship Id="rId7" Type="http://schemas.openxmlformats.org/officeDocument/2006/relationships/printerSettings" Target="../printerSettings/printerSettings36.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5" Type="http://schemas.openxmlformats.org/officeDocument/2006/relationships/printerSettings" Target="../printerSettings/printerSettings34.bin"/><Relationship Id="rId4"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6.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917BB-7227-4645-8193-312D29E865CF}">
  <sheetPr>
    <tabColor theme="4" tint="0.79998168889431442"/>
    <pageSetUpPr fitToPage="1"/>
  </sheetPr>
  <dimension ref="A1:M37"/>
  <sheetViews>
    <sheetView showGridLines="0" tabSelected="1" zoomScale="120" zoomScaleNormal="120" workbookViewId="0">
      <selection activeCell="E14" sqref="E14"/>
    </sheetView>
  </sheetViews>
  <sheetFormatPr defaultColWidth="9.109375" defaultRowHeight="13.2" x14ac:dyDescent="0.25"/>
  <cols>
    <col min="1" max="1" width="24.109375" style="25" customWidth="1"/>
    <col min="2" max="2" width="20.109375" style="25" customWidth="1"/>
    <col min="3" max="3" width="19.109375" style="25" customWidth="1"/>
    <col min="4" max="4" width="18.44140625" style="8" customWidth="1"/>
    <col min="5" max="5" width="18.5546875" style="8" customWidth="1"/>
    <col min="6" max="6" width="60.109375" style="9" customWidth="1"/>
    <col min="7" max="19" width="9.44140625" style="8" customWidth="1"/>
    <col min="20" max="16384" width="9.109375" style="8"/>
  </cols>
  <sheetData>
    <row r="1" spans="1:13" s="9" customFormat="1" ht="11.25" customHeight="1" x14ac:dyDescent="0.25">
      <c r="A1" s="18"/>
      <c r="B1" s="168" t="s">
        <v>0</v>
      </c>
      <c r="C1" s="168"/>
      <c r="D1" s="168"/>
      <c r="E1" s="168"/>
      <c r="F1" s="19"/>
      <c r="G1" s="94"/>
      <c r="H1" s="94"/>
      <c r="I1" s="94"/>
      <c r="J1" s="94"/>
      <c r="K1" s="94"/>
      <c r="L1" s="94"/>
      <c r="M1" s="94"/>
    </row>
    <row r="2" spans="1:13" s="9" customFormat="1" ht="11.25" customHeight="1" x14ac:dyDescent="0.25">
      <c r="A2" s="20"/>
      <c r="B2" s="168"/>
      <c r="C2" s="168"/>
      <c r="D2" s="168"/>
      <c r="E2" s="168"/>
      <c r="F2" s="19"/>
      <c r="G2" s="94"/>
      <c r="H2" s="94"/>
      <c r="I2" s="94"/>
      <c r="J2" s="94"/>
      <c r="K2" s="94"/>
      <c r="L2" s="94"/>
      <c r="M2" s="94"/>
    </row>
    <row r="3" spans="1:13" s="22" customFormat="1" ht="16.5" customHeight="1" x14ac:dyDescent="0.25">
      <c r="A3" s="91" t="s">
        <v>1</v>
      </c>
      <c r="B3" s="21"/>
      <c r="C3" s="169" t="s">
        <v>2</v>
      </c>
      <c r="D3" s="169"/>
      <c r="E3" s="169"/>
      <c r="F3" s="21"/>
    </row>
    <row r="4" spans="1:13" s="22" customFormat="1" ht="15" customHeight="1" x14ac:dyDescent="0.25">
      <c r="A4" s="91" t="s">
        <v>3</v>
      </c>
      <c r="B4" s="84"/>
      <c r="C4" s="169" t="s">
        <v>4</v>
      </c>
      <c r="D4" s="169"/>
      <c r="E4" s="169"/>
      <c r="F4" s="21"/>
    </row>
    <row r="5" spans="1:13" s="22" customFormat="1" ht="10.5" customHeight="1" thickBot="1" x14ac:dyDescent="0.3">
      <c r="A5" s="91"/>
      <c r="B5" s="23"/>
      <c r="C5" s="91"/>
      <c r="D5" s="91"/>
      <c r="E5" s="91"/>
      <c r="F5" s="24" t="s">
        <v>5</v>
      </c>
    </row>
    <row r="6" spans="1:13" ht="15.75" customHeight="1" thickBot="1" x14ac:dyDescent="0.3">
      <c r="A6" s="222" t="s">
        <v>6</v>
      </c>
      <c r="B6" s="223"/>
      <c r="C6" s="223"/>
      <c r="D6" s="223"/>
      <c r="E6" s="223"/>
      <c r="F6" s="224"/>
    </row>
    <row r="7" spans="1:13" ht="228.75" customHeight="1" thickBot="1" x14ac:dyDescent="0.3">
      <c r="A7" s="225" t="s">
        <v>7</v>
      </c>
      <c r="B7" s="226"/>
      <c r="C7" s="226"/>
      <c r="D7" s="226"/>
      <c r="E7" s="226"/>
      <c r="F7" s="227"/>
      <c r="H7" s="22"/>
      <c r="I7" s="22"/>
      <c r="J7" s="22"/>
      <c r="K7" s="22"/>
      <c r="L7" s="22"/>
      <c r="M7" s="22"/>
    </row>
    <row r="8" spans="1:13" ht="7.5" customHeight="1" x14ac:dyDescent="0.25">
      <c r="D8" s="25"/>
      <c r="E8" s="25"/>
      <c r="F8" s="95"/>
      <c r="H8" s="22"/>
      <c r="I8" s="22"/>
      <c r="J8" s="22"/>
      <c r="K8" s="22"/>
      <c r="L8" s="22"/>
      <c r="M8" s="22"/>
    </row>
    <row r="9" spans="1:13" ht="29.25" customHeight="1" x14ac:dyDescent="0.25">
      <c r="A9" s="8"/>
      <c r="B9" s="22"/>
      <c r="C9" s="22"/>
      <c r="D9" s="22"/>
      <c r="E9" s="22"/>
      <c r="F9" s="22"/>
      <c r="G9" s="22"/>
    </row>
    <row r="10" spans="1:13" ht="13.8" x14ac:dyDescent="0.25">
      <c r="A10" s="8"/>
      <c r="B10" s="22"/>
      <c r="C10" s="22"/>
      <c r="D10" s="22"/>
      <c r="E10" s="22"/>
      <c r="F10" s="22"/>
      <c r="G10" s="22"/>
    </row>
    <row r="11" spans="1:13" ht="13.8" x14ac:dyDescent="0.25">
      <c r="A11" s="8"/>
      <c r="B11" s="22"/>
      <c r="C11" s="22"/>
      <c r="D11" s="22"/>
      <c r="E11" s="22"/>
      <c r="F11" s="22"/>
      <c r="G11" s="22"/>
    </row>
    <row r="12" spans="1:13" ht="24" customHeight="1" x14ac:dyDescent="0.25">
      <c r="A12" s="8"/>
      <c r="B12" s="22"/>
      <c r="C12" s="22"/>
      <c r="D12" s="22"/>
      <c r="E12" s="22"/>
      <c r="F12" s="22"/>
      <c r="G12" s="22"/>
    </row>
    <row r="13" spans="1:13" ht="13.8" x14ac:dyDescent="0.25">
      <c r="A13" s="8"/>
      <c r="B13" s="22"/>
      <c r="C13" s="22"/>
      <c r="D13" s="22"/>
      <c r="E13" s="22"/>
      <c r="F13" s="22"/>
      <c r="G13" s="22"/>
    </row>
    <row r="14" spans="1:13" ht="13.8" x14ac:dyDescent="0.25">
      <c r="A14" s="8"/>
      <c r="B14" s="22"/>
      <c r="C14" s="22"/>
      <c r="D14" s="22"/>
      <c r="E14" s="22"/>
      <c r="F14" s="22"/>
      <c r="G14" s="22"/>
    </row>
    <row r="15" spans="1:13" s="26" customFormat="1" ht="26.1" customHeight="1" x14ac:dyDescent="0.25">
      <c r="B15" s="22"/>
      <c r="C15" s="22"/>
      <c r="D15" s="22"/>
      <c r="E15" s="22"/>
      <c r="F15" s="22"/>
      <c r="G15" s="22"/>
    </row>
    <row r="16" spans="1:13" ht="15.75" customHeight="1" x14ac:dyDescent="0.25">
      <c r="A16" s="94"/>
      <c r="B16" s="22"/>
      <c r="C16" s="22"/>
      <c r="D16" s="22"/>
      <c r="E16" s="22"/>
      <c r="F16" s="22"/>
      <c r="G16" s="22"/>
    </row>
    <row r="17" spans="1:7" ht="15.75" customHeight="1" x14ac:dyDescent="0.25">
      <c r="A17" s="94"/>
      <c r="B17" s="22"/>
      <c r="C17" s="22"/>
      <c r="D17" s="22"/>
      <c r="E17" s="22"/>
      <c r="F17" s="22"/>
      <c r="G17" s="22"/>
    </row>
    <row r="18" spans="1:7" ht="15.75" customHeight="1" x14ac:dyDescent="0.25">
      <c r="A18" s="94"/>
      <c r="B18" s="22"/>
      <c r="C18" s="22"/>
      <c r="D18" s="22"/>
      <c r="E18" s="22"/>
      <c r="F18" s="22"/>
      <c r="G18" s="22"/>
    </row>
    <row r="19" spans="1:7" ht="15.75" customHeight="1" x14ac:dyDescent="0.25">
      <c r="A19" s="94"/>
      <c r="B19" s="22"/>
      <c r="C19" s="22"/>
      <c r="D19" s="22"/>
      <c r="E19" s="22"/>
      <c r="F19" s="22"/>
      <c r="G19" s="22"/>
    </row>
    <row r="20" spans="1:7" ht="15.75" customHeight="1" x14ac:dyDescent="0.25">
      <c r="A20" s="94"/>
      <c r="B20" s="22"/>
      <c r="C20" s="22"/>
      <c r="D20" s="22"/>
      <c r="E20" s="22"/>
      <c r="F20" s="22"/>
      <c r="G20" s="22"/>
    </row>
    <row r="21" spans="1:7" ht="13.8" x14ac:dyDescent="0.25">
      <c r="A21" s="94"/>
      <c r="B21" s="22"/>
      <c r="C21" s="22"/>
      <c r="D21" s="22"/>
      <c r="E21" s="22"/>
      <c r="F21" s="22"/>
      <c r="G21" s="22"/>
    </row>
    <row r="22" spans="1:7" ht="13.8" x14ac:dyDescent="0.25">
      <c r="A22" s="94"/>
      <c r="B22" s="22"/>
      <c r="C22" s="22"/>
      <c r="D22" s="22"/>
      <c r="E22" s="22"/>
      <c r="F22" s="22"/>
      <c r="G22" s="22"/>
    </row>
    <row r="23" spans="1:7" ht="13.8" x14ac:dyDescent="0.25">
      <c r="A23" s="94"/>
      <c r="B23" s="22"/>
      <c r="C23" s="22"/>
      <c r="D23" s="22"/>
      <c r="E23" s="22"/>
      <c r="F23" s="22"/>
      <c r="G23" s="22"/>
    </row>
    <row r="24" spans="1:7" ht="13.8" x14ac:dyDescent="0.25">
      <c r="A24" s="94"/>
      <c r="B24" s="22"/>
      <c r="C24" s="22"/>
      <c r="D24" s="22"/>
      <c r="E24" s="22"/>
      <c r="F24" s="22"/>
      <c r="G24" s="22"/>
    </row>
    <row r="25" spans="1:7" ht="13.8" x14ac:dyDescent="0.25">
      <c r="A25" s="94"/>
      <c r="B25" s="22"/>
      <c r="C25" s="22"/>
      <c r="D25" s="22"/>
      <c r="E25" s="22"/>
      <c r="F25" s="22"/>
      <c r="G25" s="22"/>
    </row>
    <row r="26" spans="1:7" ht="15.75" customHeight="1" x14ac:dyDescent="0.25">
      <c r="A26" s="94"/>
      <c r="B26" s="22"/>
      <c r="C26" s="22"/>
      <c r="D26" s="22"/>
      <c r="E26" s="22"/>
      <c r="F26" s="22"/>
      <c r="G26" s="22"/>
    </row>
    <row r="27" spans="1:7" ht="15.75" customHeight="1" x14ac:dyDescent="0.25">
      <c r="A27" s="94"/>
      <c r="B27" s="22"/>
      <c r="C27" s="22"/>
      <c r="D27" s="22"/>
      <c r="E27" s="22"/>
      <c r="F27" s="22"/>
      <c r="G27" s="22"/>
    </row>
    <row r="28" spans="1:7" ht="15.75" customHeight="1" x14ac:dyDescent="0.25">
      <c r="A28" s="94"/>
      <c r="B28" s="22"/>
      <c r="C28" s="22"/>
      <c r="D28" s="22"/>
      <c r="E28" s="22"/>
      <c r="F28" s="22"/>
      <c r="G28" s="22"/>
    </row>
    <row r="29" spans="1:7" ht="15.75" customHeight="1" x14ac:dyDescent="0.25">
      <c r="A29" s="94"/>
      <c r="B29" s="22"/>
      <c r="C29" s="22"/>
      <c r="D29" s="22"/>
      <c r="E29" s="22"/>
      <c r="F29" s="22"/>
      <c r="G29" s="22"/>
    </row>
    <row r="30" spans="1:7" ht="15.75" customHeight="1" x14ac:dyDescent="0.25">
      <c r="A30" s="94"/>
      <c r="B30" s="8"/>
      <c r="C30" s="8"/>
      <c r="F30" s="8"/>
    </row>
    <row r="31" spans="1:7" ht="8.25" customHeight="1" x14ac:dyDescent="0.25">
      <c r="A31" s="8"/>
      <c r="B31" s="8"/>
      <c r="C31" s="8"/>
      <c r="F31" s="8"/>
    </row>
    <row r="32" spans="1:7" x14ac:dyDescent="0.25">
      <c r="A32" s="8"/>
      <c r="B32" s="8"/>
      <c r="C32" s="8"/>
      <c r="F32" s="8"/>
    </row>
    <row r="33" spans="1:6" ht="10.5" customHeight="1" x14ac:dyDescent="0.25">
      <c r="A33" s="8"/>
      <c r="B33" s="8"/>
      <c r="C33" s="8"/>
      <c r="F33" s="8"/>
    </row>
    <row r="37" spans="1:6" x14ac:dyDescent="0.25">
      <c r="A37" s="27"/>
      <c r="B37" s="27"/>
      <c r="C37" s="27"/>
      <c r="F37" s="94"/>
    </row>
  </sheetData>
  <sheetProtection formatCells="0" formatColumns="0" formatRows="0" selectLockedCells="1"/>
  <mergeCells count="5">
    <mergeCell ref="B1:E2"/>
    <mergeCell ref="C3:E3"/>
    <mergeCell ref="C4:E4"/>
    <mergeCell ref="A6:F6"/>
    <mergeCell ref="A7:F7"/>
  </mergeCells>
  <printOptions horizontalCentered="1"/>
  <pageMargins left="0.5" right="0.5" top="0.25" bottom="0.25" header="0.5" footer="0.5"/>
  <pageSetup scale="81"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H87"/>
  <sheetViews>
    <sheetView showGridLines="0" topLeftCell="A3" zoomScale="90" zoomScaleNormal="90" workbookViewId="0">
      <selection activeCell="B15" sqref="B15"/>
    </sheetView>
  </sheetViews>
  <sheetFormatPr defaultColWidth="9.109375" defaultRowHeight="13.2" x14ac:dyDescent="0.25"/>
  <cols>
    <col min="1" max="1" width="48.44140625" style="83" customWidth="1"/>
    <col min="2" max="2" width="27.44140625" style="83" customWidth="1"/>
    <col min="3" max="3" width="31.44140625" style="83" customWidth="1"/>
    <col min="4" max="4" width="50.5546875" style="83" customWidth="1"/>
    <col min="5" max="5" width="23.5546875" style="83" hidden="1" customWidth="1"/>
    <col min="6" max="6" width="9.109375" style="83" hidden="1" customWidth="1"/>
    <col min="7" max="7" width="6.5546875" style="83" customWidth="1"/>
    <col min="8" max="16384" width="9.109375" style="83"/>
  </cols>
  <sheetData>
    <row r="1" spans="1:8" s="72" customFormat="1" ht="10.5" customHeight="1" x14ac:dyDescent="0.2">
      <c r="A1" s="210" t="s">
        <v>46</v>
      </c>
      <c r="B1" s="210"/>
      <c r="C1" s="211"/>
      <c r="D1" s="212"/>
      <c r="E1" s="49"/>
    </row>
    <row r="2" spans="1:8" s="73" customFormat="1" ht="18" thickBot="1" x14ac:dyDescent="0.3">
      <c r="A2" s="392" t="s">
        <v>109</v>
      </c>
      <c r="B2" s="392"/>
      <c r="C2" s="392"/>
      <c r="D2" s="392"/>
      <c r="E2" s="50"/>
      <c r="F2" s="166"/>
      <c r="G2" s="166"/>
      <c r="H2" s="166"/>
    </row>
    <row r="3" spans="1:8" s="53" customFormat="1" ht="123" customHeight="1" thickBot="1" x14ac:dyDescent="0.3">
      <c r="A3" s="384" t="s">
        <v>110</v>
      </c>
      <c r="B3" s="385"/>
      <c r="C3" s="385"/>
      <c r="D3" s="386"/>
      <c r="E3" s="6"/>
      <c r="F3" s="7"/>
      <c r="G3" s="74"/>
      <c r="H3" s="52"/>
    </row>
    <row r="4" spans="1:8" s="73" customFormat="1" ht="6.75" customHeight="1" thickBot="1" x14ac:dyDescent="0.3">
      <c r="A4" s="75"/>
      <c r="B4" s="75"/>
      <c r="C4" s="75"/>
      <c r="D4" s="75"/>
      <c r="E4" s="75"/>
      <c r="F4" s="75"/>
      <c r="G4" s="166"/>
      <c r="H4" s="166"/>
    </row>
    <row r="5" spans="1:8" s="73" customFormat="1" ht="13.8" x14ac:dyDescent="0.25">
      <c r="A5" s="393"/>
      <c r="B5" s="394" t="s">
        <v>36</v>
      </c>
      <c r="C5" s="395" t="s">
        <v>111</v>
      </c>
      <c r="D5" s="396"/>
      <c r="E5" s="76"/>
      <c r="F5" s="76"/>
      <c r="G5" s="166"/>
      <c r="H5" s="166"/>
    </row>
    <row r="6" spans="1:8" s="73" customFormat="1" ht="14.25" customHeight="1" x14ac:dyDescent="0.25">
      <c r="A6" s="397" t="s">
        <v>112</v>
      </c>
      <c r="B6" s="398"/>
      <c r="C6" s="399"/>
      <c r="D6" s="400"/>
      <c r="E6" s="77"/>
      <c r="F6" s="78"/>
      <c r="G6" s="166"/>
      <c r="H6" s="166"/>
    </row>
    <row r="7" spans="1:8" s="73" customFormat="1" ht="13.8" x14ac:dyDescent="0.25">
      <c r="A7" s="79" t="s">
        <v>113</v>
      </c>
      <c r="B7" s="40">
        <v>0</v>
      </c>
      <c r="C7" s="216"/>
      <c r="D7" s="217"/>
      <c r="E7" s="80"/>
      <c r="F7" s="81"/>
      <c r="G7" s="166"/>
      <c r="H7" s="166"/>
    </row>
    <row r="8" spans="1:8" s="73" customFormat="1" ht="13.8" x14ac:dyDescent="0.25">
      <c r="A8" s="79" t="s">
        <v>114</v>
      </c>
      <c r="B8" s="40">
        <v>0</v>
      </c>
      <c r="C8" s="216"/>
      <c r="D8" s="217"/>
      <c r="E8" s="80"/>
      <c r="F8" s="81"/>
      <c r="G8" s="166"/>
      <c r="H8" s="166"/>
    </row>
    <row r="9" spans="1:8" s="73" customFormat="1" ht="13.8" x14ac:dyDescent="0.25">
      <c r="A9" s="79" t="s">
        <v>115</v>
      </c>
      <c r="B9" s="40">
        <v>0</v>
      </c>
      <c r="C9" s="218"/>
      <c r="D9" s="217"/>
      <c r="E9" s="121"/>
      <c r="F9" s="166"/>
      <c r="G9" s="166"/>
      <c r="H9" s="166"/>
    </row>
    <row r="10" spans="1:8" s="73" customFormat="1" ht="13.8" x14ac:dyDescent="0.25">
      <c r="A10" s="79" t="s">
        <v>116</v>
      </c>
      <c r="B10" s="40">
        <v>0</v>
      </c>
      <c r="C10" s="218"/>
      <c r="D10" s="217"/>
      <c r="E10" s="121"/>
      <c r="F10" s="166"/>
      <c r="G10" s="166"/>
      <c r="H10" s="166"/>
    </row>
    <row r="11" spans="1:8" s="73" customFormat="1" ht="15" customHeight="1" x14ac:dyDescent="0.25">
      <c r="A11" s="397" t="s">
        <v>117</v>
      </c>
      <c r="B11" s="401"/>
      <c r="C11" s="402"/>
      <c r="D11" s="403"/>
      <c r="E11" s="121"/>
      <c r="F11" s="166"/>
      <c r="G11" s="166"/>
      <c r="H11" s="166"/>
    </row>
    <row r="12" spans="1:8" s="73" customFormat="1" ht="15" customHeight="1" x14ac:dyDescent="0.25">
      <c r="A12" s="79" t="s">
        <v>118</v>
      </c>
      <c r="B12" s="34"/>
      <c r="C12" s="404"/>
      <c r="D12" s="405"/>
      <c r="E12" s="121"/>
      <c r="F12" s="166"/>
      <c r="G12" s="166"/>
      <c r="H12" s="166"/>
    </row>
    <row r="13" spans="1:8" s="73" customFormat="1" ht="15" customHeight="1" x14ac:dyDescent="0.25">
      <c r="A13" s="79" t="s">
        <v>119</v>
      </c>
      <c r="B13" s="34"/>
      <c r="C13" s="404"/>
      <c r="D13" s="405"/>
      <c r="E13" s="121"/>
      <c r="F13" s="166"/>
      <c r="G13" s="166"/>
      <c r="H13" s="166"/>
    </row>
    <row r="14" spans="1:8" s="73" customFormat="1" ht="15" customHeight="1" x14ac:dyDescent="0.25">
      <c r="A14" s="79" t="s">
        <v>120</v>
      </c>
      <c r="B14" s="34"/>
      <c r="C14" s="406"/>
      <c r="D14" s="405"/>
      <c r="E14" s="121"/>
      <c r="F14" s="166"/>
      <c r="G14" s="166"/>
      <c r="H14" s="166"/>
    </row>
    <row r="15" spans="1:8" s="73" customFormat="1" ht="15" customHeight="1" x14ac:dyDescent="0.25">
      <c r="A15" s="79" t="s">
        <v>121</v>
      </c>
      <c r="B15" s="34">
        <f>SUM('b. Personnel'!E34,'c. Fringe'!D13)*B10</f>
        <v>0</v>
      </c>
      <c r="C15" s="406"/>
      <c r="D15" s="405"/>
      <c r="E15" s="121"/>
      <c r="F15" s="166"/>
      <c r="G15" s="166"/>
      <c r="H15" s="166"/>
    </row>
    <row r="16" spans="1:8" s="73" customFormat="1" ht="15" customHeight="1" thickBot="1" x14ac:dyDescent="0.3">
      <c r="A16" s="407" t="s">
        <v>122</v>
      </c>
      <c r="B16" s="408">
        <f>ROUND(SUM(B12:B15),0)</f>
        <v>0</v>
      </c>
      <c r="C16" s="409"/>
      <c r="D16" s="410"/>
      <c r="E16" s="121"/>
      <c r="F16" s="166"/>
      <c r="G16" s="166"/>
      <c r="H16" s="166"/>
    </row>
    <row r="17" spans="1:7" s="73" customFormat="1" ht="6" customHeight="1" thickBot="1" x14ac:dyDescent="0.3">
      <c r="A17" s="120"/>
      <c r="B17" s="138"/>
      <c r="C17" s="121"/>
      <c r="D17" s="167"/>
      <c r="E17" s="121"/>
      <c r="F17" s="166"/>
      <c r="G17" s="166"/>
    </row>
    <row r="18" spans="1:7" s="73" customFormat="1" ht="48" customHeight="1" thickBot="1" x14ac:dyDescent="0.3">
      <c r="A18" s="411" t="s">
        <v>123</v>
      </c>
      <c r="B18" s="412"/>
      <c r="C18" s="412"/>
      <c r="D18" s="413"/>
      <c r="E18" s="82"/>
      <c r="F18" s="82"/>
      <c r="G18" s="82"/>
    </row>
    <row r="19" spans="1:7" s="73" customFormat="1" ht="163.5" customHeight="1" thickBot="1" x14ac:dyDescent="0.3">
      <c r="A19" s="219" t="s">
        <v>124</v>
      </c>
      <c r="B19" s="220"/>
      <c r="C19" s="220"/>
      <c r="D19" s="221"/>
      <c r="E19" s="5"/>
      <c r="F19" s="5"/>
      <c r="G19" s="5"/>
    </row>
    <row r="20" spans="1:7" s="73" customFormat="1" ht="7.5" customHeight="1" thickBot="1" x14ac:dyDescent="0.3">
      <c r="A20" s="5"/>
      <c r="B20" s="5"/>
      <c r="C20" s="5"/>
      <c r="D20" s="5"/>
      <c r="E20" s="5"/>
      <c r="F20" s="5"/>
      <c r="G20" s="5"/>
    </row>
    <row r="21" spans="1:7" s="73" customFormat="1" ht="36" customHeight="1" thickBot="1" x14ac:dyDescent="0.35">
      <c r="A21" s="414" t="s">
        <v>125</v>
      </c>
      <c r="B21" s="415"/>
      <c r="C21" s="415"/>
      <c r="D21" s="416"/>
      <c r="E21" s="5"/>
      <c r="F21" s="5"/>
      <c r="G21" s="5"/>
    </row>
    <row r="22" spans="1:7" s="73" customFormat="1" ht="6" customHeight="1" thickBot="1" x14ac:dyDescent="0.3">
      <c r="A22" s="5"/>
      <c r="B22" s="5"/>
      <c r="C22" s="5"/>
      <c r="D22" s="5"/>
      <c r="E22" s="5"/>
      <c r="F22" s="5"/>
      <c r="G22" s="5"/>
    </row>
    <row r="23" spans="1:7" s="73" customFormat="1" ht="57.75" customHeight="1" x14ac:dyDescent="0.25">
      <c r="A23" s="188" t="s">
        <v>126</v>
      </c>
      <c r="B23" s="174"/>
      <c r="C23" s="174"/>
      <c r="D23" s="175"/>
      <c r="E23" s="119"/>
      <c r="F23" s="119"/>
      <c r="G23" s="119"/>
    </row>
    <row r="24" spans="1:7" s="73" customFormat="1" ht="24.75" customHeight="1" x14ac:dyDescent="0.25">
      <c r="A24" s="213"/>
      <c r="B24" s="214"/>
      <c r="C24" s="214"/>
      <c r="D24" s="215"/>
      <c r="E24" s="119"/>
      <c r="F24" s="119"/>
      <c r="G24" s="119"/>
    </row>
    <row r="25" spans="1:7" s="73" customFormat="1" ht="4.5" customHeight="1" thickBot="1" x14ac:dyDescent="0.3">
      <c r="A25" s="176"/>
      <c r="B25" s="177"/>
      <c r="C25" s="177"/>
      <c r="D25" s="178"/>
      <c r="E25" s="119"/>
      <c r="F25" s="119"/>
      <c r="G25" s="119"/>
    </row>
    <row r="26" spans="1:7" s="73" customFormat="1" x14ac:dyDescent="0.25">
      <c r="A26" s="166"/>
      <c r="B26" s="166"/>
      <c r="C26" s="166"/>
      <c r="D26" s="166"/>
      <c r="E26" s="166"/>
      <c r="F26" s="166"/>
      <c r="G26" s="166"/>
    </row>
    <row r="27" spans="1:7" s="73" customFormat="1" x14ac:dyDescent="0.25">
      <c r="A27" s="166"/>
      <c r="B27" s="166"/>
      <c r="C27" s="166"/>
      <c r="D27" s="166"/>
      <c r="E27" s="166"/>
      <c r="F27" s="166"/>
      <c r="G27" s="166"/>
    </row>
    <row r="28" spans="1:7" s="73" customFormat="1" x14ac:dyDescent="0.25">
      <c r="A28" s="166"/>
      <c r="B28" s="166"/>
      <c r="C28" s="166"/>
      <c r="D28" s="166"/>
      <c r="E28" s="166"/>
      <c r="F28" s="166"/>
      <c r="G28" s="166"/>
    </row>
    <row r="29" spans="1:7" s="73" customFormat="1" x14ac:dyDescent="0.25">
      <c r="A29" s="166"/>
      <c r="B29" s="166"/>
      <c r="C29" s="166"/>
      <c r="D29" s="166"/>
      <c r="E29" s="166"/>
      <c r="F29" s="166"/>
      <c r="G29" s="166"/>
    </row>
    <row r="30" spans="1:7" s="73" customFormat="1" x14ac:dyDescent="0.25">
      <c r="A30" s="166"/>
      <c r="B30" s="166"/>
      <c r="C30" s="166"/>
      <c r="D30" s="166"/>
      <c r="E30" s="166"/>
      <c r="F30" s="166"/>
      <c r="G30" s="166"/>
    </row>
    <row r="31" spans="1:7" s="73" customFormat="1" x14ac:dyDescent="0.25">
      <c r="A31" s="166"/>
      <c r="B31" s="166"/>
      <c r="C31" s="166"/>
      <c r="D31" s="166"/>
      <c r="E31" s="166"/>
      <c r="F31" s="166"/>
      <c r="G31" s="166"/>
    </row>
    <row r="32" spans="1:7" s="73" customFormat="1" x14ac:dyDescent="0.25">
      <c r="A32" s="166"/>
      <c r="B32" s="166"/>
      <c r="C32" s="166"/>
      <c r="D32" s="166"/>
      <c r="E32" s="166"/>
      <c r="F32" s="166"/>
      <c r="G32" s="166"/>
    </row>
    <row r="33" s="73" customFormat="1" x14ac:dyDescent="0.25"/>
    <row r="34" s="73" customFormat="1" x14ac:dyDescent="0.25"/>
    <row r="35" s="73" customFormat="1" x14ac:dyDescent="0.25"/>
    <row r="36" s="73" customFormat="1" x14ac:dyDescent="0.25"/>
    <row r="37" s="73" customFormat="1" x14ac:dyDescent="0.25"/>
    <row r="38" s="73" customFormat="1" x14ac:dyDescent="0.25"/>
    <row r="39" s="73" customFormat="1" x14ac:dyDescent="0.25"/>
    <row r="40" s="73" customFormat="1" x14ac:dyDescent="0.25"/>
    <row r="41" s="73" customFormat="1" x14ac:dyDescent="0.25"/>
    <row r="42" s="73" customFormat="1" x14ac:dyDescent="0.25"/>
    <row r="43" s="73" customFormat="1" x14ac:dyDescent="0.25"/>
    <row r="44" s="73" customFormat="1" x14ac:dyDescent="0.25"/>
    <row r="45" s="73" customFormat="1" x14ac:dyDescent="0.25"/>
    <row r="46" s="73" customFormat="1" x14ac:dyDescent="0.25"/>
    <row r="47" s="73" customFormat="1" x14ac:dyDescent="0.25"/>
    <row r="48" s="73" customFormat="1" x14ac:dyDescent="0.25"/>
    <row r="49" s="73" customFormat="1" x14ac:dyDescent="0.25"/>
    <row r="50" s="73" customFormat="1" x14ac:dyDescent="0.25"/>
    <row r="51" s="73" customFormat="1" x14ac:dyDescent="0.25"/>
    <row r="52" s="73" customFormat="1" x14ac:dyDescent="0.25"/>
    <row r="53" s="73" customFormat="1" x14ac:dyDescent="0.25"/>
    <row r="54" s="73" customFormat="1" x14ac:dyDescent="0.25"/>
    <row r="55" s="73" customFormat="1" x14ac:dyDescent="0.25"/>
    <row r="56" s="73" customFormat="1" x14ac:dyDescent="0.25"/>
    <row r="57" s="73" customFormat="1" x14ac:dyDescent="0.25"/>
    <row r="58" s="73" customFormat="1" x14ac:dyDescent="0.25"/>
    <row r="59" s="73" customFormat="1" x14ac:dyDescent="0.25"/>
    <row r="60" s="73" customFormat="1" x14ac:dyDescent="0.25"/>
    <row r="61" s="73" customFormat="1" x14ac:dyDescent="0.25"/>
    <row r="62" s="73" customFormat="1" x14ac:dyDescent="0.25"/>
    <row r="63" s="73" customFormat="1" x14ac:dyDescent="0.25"/>
    <row r="64" s="73" customFormat="1" x14ac:dyDescent="0.25"/>
    <row r="65" s="73" customFormat="1" x14ac:dyDescent="0.25"/>
    <row r="66" s="73" customFormat="1" x14ac:dyDescent="0.25"/>
    <row r="67" s="73" customFormat="1" x14ac:dyDescent="0.25"/>
    <row r="68" s="73" customFormat="1" x14ac:dyDescent="0.25"/>
    <row r="69" s="73" customFormat="1" x14ac:dyDescent="0.25"/>
    <row r="70" s="73" customFormat="1" x14ac:dyDescent="0.25"/>
    <row r="71" s="73" customFormat="1" x14ac:dyDescent="0.25"/>
    <row r="72" s="73" customFormat="1" x14ac:dyDescent="0.25"/>
    <row r="73" s="73" customFormat="1" x14ac:dyDescent="0.25"/>
    <row r="74" s="73" customFormat="1" x14ac:dyDescent="0.25"/>
    <row r="75" s="73" customFormat="1" x14ac:dyDescent="0.25"/>
    <row r="76" s="73" customFormat="1" x14ac:dyDescent="0.25"/>
    <row r="77" s="73" customFormat="1" x14ac:dyDescent="0.25"/>
    <row r="78" s="73" customFormat="1" x14ac:dyDescent="0.25"/>
    <row r="79" s="73" customFormat="1" x14ac:dyDescent="0.25"/>
    <row r="80" s="73" customFormat="1" x14ac:dyDescent="0.25"/>
    <row r="81" spans="6:7" s="73" customFormat="1" x14ac:dyDescent="0.25">
      <c r="F81" s="166"/>
      <c r="G81" s="166"/>
    </row>
    <row r="82" spans="6:7" x14ac:dyDescent="0.25">
      <c r="F82" s="166"/>
      <c r="G82" s="166"/>
    </row>
    <row r="83" spans="6:7" x14ac:dyDescent="0.25">
      <c r="F83" s="166"/>
      <c r="G83" s="166"/>
    </row>
    <row r="84" spans="6:7" x14ac:dyDescent="0.25">
      <c r="F84" s="166"/>
      <c r="G84" s="166"/>
    </row>
    <row r="85" spans="6:7" x14ac:dyDescent="0.25">
      <c r="F85" s="166"/>
      <c r="G85" s="166"/>
    </row>
    <row r="86" spans="6:7" x14ac:dyDescent="0.25">
      <c r="F86" s="166"/>
      <c r="G86" s="166"/>
    </row>
    <row r="87" spans="6:7" x14ac:dyDescent="0.25">
      <c r="F87" s="166"/>
      <c r="G87" s="166"/>
    </row>
  </sheetData>
  <sheetProtection formatCells="0" formatColumns="0" formatRows="0" insertRows="0" deleteRows="0" selectLockedCells="1"/>
  <customSheetViews>
    <customSheetView guid="{D7FF18E2-A72D-4088-BD59-9D74A43C39A8}" scale="90" showPageBreaks="1" fitToPage="1" printArea="1" hiddenColumns="1">
      <selection activeCell="A5" sqref="A5"/>
      <pageMargins left="0" right="0" top="0" bottom="0" header="0" footer="0"/>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 right="0" top="0" bottom="0" header="0" footer="0"/>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 right="0" top="0" bottom="0" header="0" footer="0"/>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 right="0" top="0" bottom="0" header="0" footer="0"/>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 right="0" top="0" bottom="0" header="0" footer="0"/>
      <pageSetup scale="66" orientation="landscape" r:id="rId5"/>
      <headerFooter alignWithMargins="0">
        <oddFooter>&amp;Li. Indirect Costs</oddFooter>
      </headerFooter>
    </customSheetView>
    <customSheetView guid="{BF352FCE-C1BE-4B84-9561-6030FEF6A15F}" scale="90" showPageBreaks="1" hiddenColumns="1">
      <selection sqref="A1:D1"/>
      <pageMargins left="0" right="0" top="0" bottom="0" header="0" footer="0"/>
      <pageSetup scale="80" fitToWidth="0" fitToHeight="0" orientation="landscape" r:id="rId6"/>
      <headerFooter alignWithMargins="0">
        <oddFooter>&amp;Li. Indirect Costs</oddFooter>
      </headerFooter>
    </customSheetView>
  </customSheetViews>
  <mergeCells count="20">
    <mergeCell ref="A23:D25"/>
    <mergeCell ref="A1:B1"/>
    <mergeCell ref="C8:D8"/>
    <mergeCell ref="C9:D9"/>
    <mergeCell ref="C10:D10"/>
    <mergeCell ref="C12:D12"/>
    <mergeCell ref="A21:D21"/>
    <mergeCell ref="A18:D18"/>
    <mergeCell ref="C13:D13"/>
    <mergeCell ref="C7:D7"/>
    <mergeCell ref="A19:D19"/>
    <mergeCell ref="C16:D16"/>
    <mergeCell ref="C14:D14"/>
    <mergeCell ref="C15:D15"/>
    <mergeCell ref="B11:D11"/>
    <mergeCell ref="A2:D2"/>
    <mergeCell ref="A3:D3"/>
    <mergeCell ref="C5:D5"/>
    <mergeCell ref="C6:D6"/>
    <mergeCell ref="C1:D1"/>
  </mergeCells>
  <phoneticPr fontId="2" type="noConversion"/>
  <printOptions horizontalCentered="1"/>
  <pageMargins left="0.5" right="0.5" top="0.25" bottom="0.25" header="0.5" footer="0.5"/>
  <pageSetup scale="77" orientation="landscape" horizontalDpi="300" verticalDpi="300" r:id="rId7"/>
  <headerFooter alignWithMargins="0"/>
  <ignoredErrors>
    <ignoredError sqref="B15"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M33"/>
  <sheetViews>
    <sheetView showGridLines="0" zoomScaleNormal="100" workbookViewId="0">
      <selection activeCell="N21" sqref="N21"/>
    </sheetView>
  </sheetViews>
  <sheetFormatPr defaultColWidth="9.109375" defaultRowHeight="13.2" x14ac:dyDescent="0.25"/>
  <cols>
    <col min="1" max="1" width="24.109375" style="95" customWidth="1"/>
    <col min="2" max="2" width="20.109375" style="95" customWidth="1"/>
    <col min="3" max="3" width="19.109375" style="95" customWidth="1"/>
    <col min="4" max="4" width="18.44140625" style="94" customWidth="1"/>
    <col min="5" max="5" width="18.5546875" style="94" customWidth="1"/>
    <col min="6" max="6" width="60.109375" style="94" customWidth="1"/>
    <col min="7" max="19" width="9.44140625" style="94" customWidth="1"/>
    <col min="20" max="16384" width="9.109375" style="94"/>
  </cols>
  <sheetData>
    <row r="1" spans="1:13" ht="11.25" customHeight="1" thickBot="1" x14ac:dyDescent="0.3">
      <c r="D1" s="95"/>
      <c r="E1" s="95"/>
      <c r="F1" s="95"/>
    </row>
    <row r="2" spans="1:13" ht="29.4" customHeight="1" thickBot="1" x14ac:dyDescent="0.3">
      <c r="A2" s="252" t="s">
        <v>130</v>
      </c>
      <c r="B2" s="253"/>
      <c r="C2" s="253"/>
      <c r="D2" s="253"/>
      <c r="E2" s="253"/>
      <c r="F2" s="254"/>
    </row>
    <row r="3" spans="1:13" ht="13.8" thickBot="1" x14ac:dyDescent="0.3">
      <c r="A3" s="249" t="s">
        <v>129</v>
      </c>
      <c r="B3" s="250"/>
      <c r="C3" s="250"/>
      <c r="D3" s="250"/>
      <c r="E3" s="250"/>
      <c r="F3" s="251"/>
    </row>
    <row r="4" spans="1:13" s="22" customFormat="1" ht="31.8" thickBot="1" x14ac:dyDescent="0.3">
      <c r="A4" s="256" t="s">
        <v>8</v>
      </c>
      <c r="B4" s="255"/>
      <c r="C4" s="247"/>
      <c r="D4" s="247"/>
      <c r="E4" s="247"/>
      <c r="F4" s="248"/>
    </row>
    <row r="5" spans="1:13" s="22" customFormat="1" ht="25.5" customHeight="1" thickBot="1" x14ac:dyDescent="0.3">
      <c r="A5" s="179" t="s">
        <v>9</v>
      </c>
      <c r="B5" s="228" t="s">
        <v>10</v>
      </c>
      <c r="C5" s="228"/>
      <c r="D5" s="228" t="s">
        <v>11</v>
      </c>
      <c r="E5" s="228"/>
      <c r="F5" s="230" t="s">
        <v>12</v>
      </c>
    </row>
    <row r="6" spans="1:13" s="22" customFormat="1" ht="13.8" x14ac:dyDescent="0.25">
      <c r="A6" s="180"/>
      <c r="B6" s="229">
        <f>B23</f>
        <v>0</v>
      </c>
      <c r="C6" s="96"/>
      <c r="D6" s="229">
        <f>B6</f>
        <v>0</v>
      </c>
      <c r="E6" s="97"/>
      <c r="F6" s="39" t="s">
        <v>127</v>
      </c>
    </row>
    <row r="7" spans="1:13" ht="15.75" customHeight="1" thickBot="1" x14ac:dyDescent="0.3">
      <c r="A7" s="86"/>
      <c r="B7" s="98"/>
      <c r="C7" s="98"/>
      <c r="D7" s="98"/>
      <c r="E7" s="99"/>
      <c r="F7" s="100"/>
    </row>
    <row r="8" spans="1:13" ht="40.5" customHeight="1" thickBot="1" x14ac:dyDescent="0.3">
      <c r="A8" s="256" t="s">
        <v>13</v>
      </c>
      <c r="B8" s="255"/>
      <c r="C8" s="247"/>
      <c r="D8" s="247"/>
      <c r="E8" s="247"/>
      <c r="F8" s="248"/>
      <c r="H8" s="22"/>
      <c r="I8" s="22"/>
      <c r="J8" s="22"/>
      <c r="K8" s="22"/>
      <c r="L8" s="22"/>
      <c r="M8" s="22"/>
    </row>
    <row r="9" spans="1:13" ht="14.4" thickBot="1" x14ac:dyDescent="0.3">
      <c r="A9" s="231" t="s">
        <v>14</v>
      </c>
      <c r="B9" s="239" t="s">
        <v>15</v>
      </c>
      <c r="C9" s="239" t="s">
        <v>16</v>
      </c>
      <c r="D9" s="244" t="s">
        <v>17</v>
      </c>
      <c r="E9" s="245"/>
      <c r="F9" s="246"/>
      <c r="H9" s="22"/>
      <c r="I9" s="22"/>
      <c r="J9" s="22"/>
      <c r="K9" s="22"/>
      <c r="L9" s="22"/>
      <c r="M9" s="22"/>
    </row>
    <row r="10" spans="1:13" ht="29.25" customHeight="1" x14ac:dyDescent="0.25">
      <c r="A10" s="232" t="s">
        <v>18</v>
      </c>
      <c r="B10" s="229">
        <f>'b. Personnel'!E34</f>
        <v>0</v>
      </c>
      <c r="C10" s="240">
        <f>IF(B10&gt;0,B10/B$23,0)</f>
        <v>0</v>
      </c>
      <c r="D10" s="181"/>
      <c r="E10" s="182"/>
      <c r="F10" s="183"/>
      <c r="H10" s="22"/>
      <c r="I10" s="22"/>
      <c r="J10" s="22"/>
      <c r="K10" s="22"/>
      <c r="L10" s="22"/>
      <c r="M10" s="22"/>
    </row>
    <row r="11" spans="1:13" ht="13.8" x14ac:dyDescent="0.25">
      <c r="A11" s="233" t="s">
        <v>19</v>
      </c>
      <c r="B11" s="229">
        <f>'c. Fringe'!D13</f>
        <v>0</v>
      </c>
      <c r="C11" s="240">
        <f>IF(B11&gt;0,B11/B$23,0)</f>
        <v>0</v>
      </c>
      <c r="D11" s="170"/>
      <c r="E11" s="171"/>
      <c r="F11" s="172"/>
      <c r="H11" s="22"/>
      <c r="I11" s="22"/>
      <c r="J11" s="22"/>
      <c r="K11" s="22"/>
      <c r="L11" s="22"/>
      <c r="M11" s="22"/>
    </row>
    <row r="12" spans="1:13" ht="13.8" x14ac:dyDescent="0.25">
      <c r="A12" s="233" t="s">
        <v>20</v>
      </c>
      <c r="B12" s="229">
        <f>'d. Travel'!K12</f>
        <v>0</v>
      </c>
      <c r="C12" s="240">
        <f>IF(B12&gt;0,B12/B$23,0)</f>
        <v>0</v>
      </c>
      <c r="D12" s="170"/>
      <c r="E12" s="171"/>
      <c r="F12" s="172"/>
      <c r="H12" s="22"/>
      <c r="I12" s="22"/>
      <c r="J12" s="22"/>
      <c r="K12" s="22"/>
      <c r="L12" s="22"/>
      <c r="M12" s="22"/>
    </row>
    <row r="13" spans="1:13" ht="24" customHeight="1" x14ac:dyDescent="0.25">
      <c r="A13" s="233" t="s">
        <v>21</v>
      </c>
      <c r="B13" s="229">
        <f>'e. Equipment'!E14</f>
        <v>0</v>
      </c>
      <c r="C13" s="240">
        <f>IF(B13&gt;0,B13/B$23,0)</f>
        <v>0</v>
      </c>
      <c r="D13" s="170"/>
      <c r="E13" s="171"/>
      <c r="F13" s="172"/>
      <c r="H13" s="22"/>
      <c r="I13" s="22"/>
      <c r="J13" s="22"/>
      <c r="K13" s="22"/>
      <c r="L13" s="22"/>
      <c r="M13" s="22"/>
    </row>
    <row r="14" spans="1:13" ht="13.8" x14ac:dyDescent="0.25">
      <c r="A14" s="233" t="s">
        <v>22</v>
      </c>
      <c r="B14" s="229">
        <f>'f. Supplies &amp; Materials'!E15</f>
        <v>0</v>
      </c>
      <c r="C14" s="240">
        <f>IF(B14&gt;0,B14/B$23,0)</f>
        <v>0</v>
      </c>
      <c r="D14" s="170"/>
      <c r="E14" s="171"/>
      <c r="F14" s="172"/>
      <c r="H14" s="22"/>
      <c r="I14" s="22"/>
      <c r="J14" s="22"/>
      <c r="K14" s="22"/>
      <c r="L14" s="22"/>
      <c r="M14" s="22"/>
    </row>
    <row r="15" spans="1:13" ht="13.8" x14ac:dyDescent="0.25">
      <c r="A15" s="234" t="s">
        <v>23</v>
      </c>
      <c r="B15" s="229"/>
      <c r="C15" s="240"/>
      <c r="D15" s="170"/>
      <c r="E15" s="171"/>
      <c r="F15" s="172"/>
      <c r="H15" s="22"/>
      <c r="I15" s="22"/>
      <c r="J15" s="22"/>
      <c r="K15" s="22"/>
      <c r="L15" s="22"/>
      <c r="M15" s="22"/>
    </row>
    <row r="16" spans="1:13" s="26" customFormat="1" ht="13.8" x14ac:dyDescent="0.25">
      <c r="A16" s="235" t="s">
        <v>24</v>
      </c>
      <c r="B16" s="229">
        <f>'g. Contractual'!D13</f>
        <v>0</v>
      </c>
      <c r="C16" s="240">
        <f t="shared" ref="C16:C22" si="0">IF(B16&gt;0,B16/B$23,0)</f>
        <v>0</v>
      </c>
      <c r="D16" s="170"/>
      <c r="E16" s="171"/>
      <c r="F16" s="172"/>
      <c r="H16" s="22"/>
      <c r="I16" s="22"/>
      <c r="J16" s="22"/>
      <c r="K16" s="22"/>
      <c r="L16" s="22"/>
      <c r="M16" s="22"/>
    </row>
    <row r="17" spans="1:13" ht="15.75" customHeight="1" x14ac:dyDescent="0.25">
      <c r="A17" s="235" t="s">
        <v>25</v>
      </c>
      <c r="B17" s="229">
        <f>'g. Contractual'!D22</f>
        <v>0</v>
      </c>
      <c r="C17" s="240">
        <f t="shared" si="0"/>
        <v>0</v>
      </c>
      <c r="D17" s="170"/>
      <c r="E17" s="171"/>
      <c r="F17" s="172"/>
      <c r="H17" s="22"/>
      <c r="I17" s="22"/>
      <c r="J17" s="22"/>
      <c r="K17" s="22"/>
      <c r="L17" s="22"/>
      <c r="M17" s="22"/>
    </row>
    <row r="18" spans="1:13" ht="15.75" customHeight="1" x14ac:dyDescent="0.25">
      <c r="A18" s="235" t="s">
        <v>26</v>
      </c>
      <c r="B18" s="229">
        <f>'g. Contractual'!D27</f>
        <v>0</v>
      </c>
      <c r="C18" s="240">
        <f t="shared" si="0"/>
        <v>0</v>
      </c>
      <c r="D18" s="170"/>
      <c r="E18" s="171"/>
      <c r="F18" s="172"/>
      <c r="H18" s="22"/>
      <c r="I18" s="22"/>
      <c r="J18" s="22"/>
      <c r="K18" s="22"/>
      <c r="L18" s="22"/>
      <c r="M18" s="22"/>
    </row>
    <row r="19" spans="1:13" ht="15.75" customHeight="1" x14ac:dyDescent="0.25">
      <c r="A19" s="236" t="s">
        <v>27</v>
      </c>
      <c r="B19" s="229">
        <f>'g. Contractual'!D29</f>
        <v>0</v>
      </c>
      <c r="C19" s="240">
        <f t="shared" si="0"/>
        <v>0</v>
      </c>
      <c r="D19" s="170"/>
      <c r="E19" s="171"/>
      <c r="F19" s="172"/>
      <c r="H19" s="22"/>
      <c r="I19" s="22"/>
      <c r="J19" s="22"/>
      <c r="K19" s="22"/>
      <c r="L19" s="22"/>
      <c r="M19" s="22"/>
    </row>
    <row r="20" spans="1:13" ht="15.75" customHeight="1" x14ac:dyDescent="0.25">
      <c r="A20" s="233" t="s">
        <v>28</v>
      </c>
      <c r="B20" s="229">
        <f>'i. Other'!C14</f>
        <v>0</v>
      </c>
      <c r="C20" s="240">
        <f t="shared" si="0"/>
        <v>0</v>
      </c>
      <c r="D20" s="170"/>
      <c r="E20" s="171"/>
      <c r="F20" s="172"/>
      <c r="H20" s="22"/>
      <c r="I20" s="22"/>
      <c r="J20" s="22"/>
      <c r="K20" s="22"/>
      <c r="L20" s="22"/>
      <c r="M20" s="22"/>
    </row>
    <row r="21" spans="1:13" ht="13.8" x14ac:dyDescent="0.25">
      <c r="A21" s="237" t="s">
        <v>29</v>
      </c>
      <c r="B21" s="241">
        <f>B10+B11+B12+B13+B14+B19+B20</f>
        <v>0</v>
      </c>
      <c r="C21" s="240">
        <f t="shared" si="0"/>
        <v>0</v>
      </c>
      <c r="D21" s="170"/>
      <c r="E21" s="171"/>
      <c r="F21" s="172"/>
      <c r="H21" s="22"/>
      <c r="I21" s="22"/>
      <c r="J21" s="22"/>
      <c r="K21" s="22"/>
      <c r="L21" s="22"/>
      <c r="M21" s="22"/>
    </row>
    <row r="22" spans="1:13" ht="13.8" x14ac:dyDescent="0.25">
      <c r="A22" s="233" t="s">
        <v>30</v>
      </c>
      <c r="B22" s="229">
        <f>'j. Indirect'!B16</f>
        <v>0</v>
      </c>
      <c r="C22" s="240">
        <f t="shared" si="0"/>
        <v>0</v>
      </c>
      <c r="D22" s="170"/>
      <c r="E22" s="171"/>
      <c r="F22" s="172"/>
      <c r="H22" s="22"/>
      <c r="I22" s="22"/>
      <c r="J22" s="22"/>
      <c r="K22" s="22"/>
      <c r="L22" s="22"/>
      <c r="M22" s="22"/>
    </row>
    <row r="23" spans="1:13" ht="14.4" thickBot="1" x14ac:dyDescent="0.3">
      <c r="A23" s="238" t="s">
        <v>128</v>
      </c>
      <c r="B23" s="242">
        <f>B21+B22</f>
        <v>0</v>
      </c>
      <c r="C23" s="243">
        <f>C21+C22</f>
        <v>0</v>
      </c>
      <c r="D23" s="184"/>
      <c r="E23" s="185"/>
      <c r="F23" s="186"/>
      <c r="H23" s="22"/>
      <c r="I23" s="22"/>
      <c r="J23" s="22"/>
      <c r="K23" s="22"/>
      <c r="L23" s="22"/>
      <c r="M23" s="22"/>
    </row>
    <row r="24" spans="1:13" ht="14.4" thickBot="1" x14ac:dyDescent="0.3">
      <c r="H24" s="22"/>
      <c r="I24" s="22"/>
      <c r="J24" s="22"/>
      <c r="K24" s="22"/>
      <c r="L24" s="22"/>
      <c r="M24" s="22"/>
    </row>
    <row r="25" spans="1:13" ht="13.8" x14ac:dyDescent="0.25">
      <c r="A25" s="173" t="s">
        <v>31</v>
      </c>
      <c r="B25" s="174"/>
      <c r="C25" s="174"/>
      <c r="D25" s="174"/>
      <c r="E25" s="174"/>
      <c r="F25" s="175"/>
      <c r="H25" s="22"/>
      <c r="I25" s="22"/>
      <c r="J25" s="22"/>
      <c r="K25" s="22"/>
      <c r="L25" s="22"/>
      <c r="M25" s="22"/>
    </row>
    <row r="26" spans="1:13" ht="195" customHeight="1" thickBot="1" x14ac:dyDescent="0.3">
      <c r="A26" s="176"/>
      <c r="B26" s="177"/>
      <c r="C26" s="177"/>
      <c r="D26" s="177"/>
      <c r="E26" s="177"/>
      <c r="F26" s="178"/>
      <c r="H26" s="22"/>
      <c r="I26" s="22"/>
      <c r="J26" s="22"/>
      <c r="K26" s="22"/>
      <c r="L26" s="22"/>
      <c r="M26" s="22"/>
    </row>
    <row r="27" spans="1:13" ht="15.75" customHeight="1" x14ac:dyDescent="0.25">
      <c r="H27" s="22"/>
      <c r="I27" s="22"/>
      <c r="J27" s="22"/>
      <c r="K27" s="22"/>
      <c r="L27" s="22"/>
      <c r="M27" s="22"/>
    </row>
    <row r="28" spans="1:13" ht="15.75" customHeight="1" x14ac:dyDescent="0.25">
      <c r="H28" s="22"/>
      <c r="I28" s="22"/>
      <c r="J28" s="22"/>
      <c r="K28" s="22"/>
      <c r="L28" s="22"/>
      <c r="M28" s="22"/>
    </row>
    <row r="29" spans="1:13" ht="15.75" customHeight="1" x14ac:dyDescent="0.25">
      <c r="H29" s="22"/>
      <c r="I29" s="22"/>
      <c r="J29" s="22"/>
      <c r="K29" s="22"/>
      <c r="L29" s="22"/>
      <c r="M29" s="22"/>
    </row>
    <row r="30" spans="1:13" ht="15.75" customHeight="1" x14ac:dyDescent="0.25">
      <c r="A30" s="27"/>
      <c r="B30" s="27"/>
      <c r="C30" s="27"/>
    </row>
    <row r="31" spans="1:13" ht="8.25" customHeight="1" x14ac:dyDescent="0.25"/>
    <row r="33" ht="10.5" customHeight="1" x14ac:dyDescent="0.25"/>
  </sheetData>
  <sheetProtection formatCells="0" formatColumns="0" formatRows="0" selectLockedCells="1"/>
  <customSheetViews>
    <customSheetView guid="{D7FF18E2-A72D-4088-BD59-9D74A43C39A8}" scale="90" topLeftCell="A7">
      <selection activeCell="D14" sqref="D14"/>
      <pageMargins left="0" right="0" top="0" bottom="0" header="0" footer="0"/>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 right="0" top="0" bottom="0" header="0" footer="0"/>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 right="0" top="0" bottom="0" header="0" footer="0"/>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 right="0" top="0" bottom="0" header="0" footer="0"/>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 right="0" top="0" bottom="0" header="0" footer="0"/>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 right="0" top="0" bottom="0" header="0" footer="0"/>
      <printOptions horizontalCentered="1"/>
      <pageSetup scale="85" orientation="landscape" horizontalDpi="300" verticalDpi="300" r:id="rId6"/>
      <headerFooter alignWithMargins="0"/>
    </customSheetView>
  </customSheetViews>
  <mergeCells count="21">
    <mergeCell ref="D17:F17"/>
    <mergeCell ref="D18:F18"/>
    <mergeCell ref="A3:F3"/>
    <mergeCell ref="B8:F8"/>
    <mergeCell ref="B4:F4"/>
    <mergeCell ref="D19:F19"/>
    <mergeCell ref="A2:F2"/>
    <mergeCell ref="A25:F26"/>
    <mergeCell ref="A5:A6"/>
    <mergeCell ref="D9:F9"/>
    <mergeCell ref="D10:F10"/>
    <mergeCell ref="D11:F11"/>
    <mergeCell ref="D12:F12"/>
    <mergeCell ref="D13:F13"/>
    <mergeCell ref="D14:F14"/>
    <mergeCell ref="D15:F15"/>
    <mergeCell ref="D20:F20"/>
    <mergeCell ref="D21:F21"/>
    <mergeCell ref="D22:F22"/>
    <mergeCell ref="D23:F23"/>
    <mergeCell ref="D16:F16"/>
  </mergeCells>
  <phoneticPr fontId="2" type="noConversion"/>
  <printOptions horizontalCentered="1"/>
  <pageMargins left="0.5" right="0.5" top="0.25" bottom="0.25" header="0.5" footer="0.5"/>
  <pageSetup scale="81" orientation="landscape" horizontalDpi="300" verticalDpi="300" r:id="rId7"/>
  <headerFooter alignWithMargins="0"/>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F37"/>
  <sheetViews>
    <sheetView showGridLines="0" topLeftCell="A4" zoomScaleNormal="100" workbookViewId="0">
      <selection activeCell="M11" sqref="M11"/>
    </sheetView>
  </sheetViews>
  <sheetFormatPr defaultColWidth="9.109375" defaultRowHeight="13.2" x14ac:dyDescent="0.25"/>
  <cols>
    <col min="1" max="1" width="8.5546875" style="9" customWidth="1"/>
    <col min="2" max="2" width="33.88671875" style="9" customWidth="1"/>
    <col min="3" max="3" width="10.88671875" style="15" customWidth="1"/>
    <col min="4" max="4" width="12.109375" style="16" customWidth="1"/>
    <col min="5" max="5" width="17.44140625" style="17" customWidth="1"/>
    <col min="6" max="6" width="51.88671875" style="15" customWidth="1"/>
    <col min="7" max="16384" width="9.109375" style="9"/>
  </cols>
  <sheetData>
    <row r="1" spans="1:6" s="28" customFormat="1" ht="11.25" customHeight="1" x14ac:dyDescent="0.25">
      <c r="A1" s="187" t="s">
        <v>32</v>
      </c>
      <c r="B1" s="187"/>
      <c r="C1" s="38"/>
      <c r="D1" s="38"/>
      <c r="E1" s="38"/>
      <c r="F1" s="85"/>
    </row>
    <row r="2" spans="1:6" s="1" customFormat="1" ht="18" thickBot="1" x14ac:dyDescent="0.3">
      <c r="A2" s="257" t="s">
        <v>18</v>
      </c>
      <c r="B2" s="257"/>
      <c r="C2" s="257"/>
      <c r="D2" s="257"/>
      <c r="E2" s="257"/>
      <c r="F2" s="257"/>
    </row>
    <row r="3" spans="1:6" s="10" customFormat="1" ht="14.25" customHeight="1" x14ac:dyDescent="0.25">
      <c r="A3" s="258" t="s">
        <v>33</v>
      </c>
      <c r="B3" s="259"/>
      <c r="C3" s="259"/>
      <c r="D3" s="259"/>
      <c r="E3" s="259"/>
      <c r="F3" s="260"/>
    </row>
    <row r="4" spans="1:6" ht="118.65" customHeight="1" thickBot="1" x14ac:dyDescent="0.3">
      <c r="A4" s="261"/>
      <c r="B4" s="262"/>
      <c r="C4" s="262"/>
      <c r="D4" s="262"/>
      <c r="E4" s="262"/>
      <c r="F4" s="263"/>
    </row>
    <row r="5" spans="1:6" ht="13.65" customHeight="1" thickBot="1" x14ac:dyDescent="0.3">
      <c r="A5" s="11"/>
      <c r="B5" s="11"/>
      <c r="C5" s="11"/>
      <c r="D5" s="11"/>
      <c r="E5" s="11"/>
      <c r="F5" s="11"/>
    </row>
    <row r="6" spans="1:6" ht="19.5" customHeight="1" x14ac:dyDescent="0.25">
      <c r="A6" s="264" t="s">
        <v>34</v>
      </c>
      <c r="B6" s="265" t="s">
        <v>35</v>
      </c>
      <c r="C6" s="266" t="s">
        <v>36</v>
      </c>
      <c r="D6" s="266"/>
      <c r="E6" s="266"/>
      <c r="F6" s="267" t="s">
        <v>37</v>
      </c>
    </row>
    <row r="7" spans="1:6" s="12" customFormat="1" ht="28.2" thickBot="1" x14ac:dyDescent="0.3">
      <c r="A7" s="268"/>
      <c r="B7" s="269"/>
      <c r="C7" s="270" t="s">
        <v>38</v>
      </c>
      <c r="D7" s="271" t="s">
        <v>39</v>
      </c>
      <c r="E7" s="272" t="s">
        <v>40</v>
      </c>
      <c r="F7" s="273"/>
    </row>
    <row r="8" spans="1:6" s="14" customFormat="1" ht="15.75" customHeight="1" x14ac:dyDescent="0.25">
      <c r="A8" s="36">
        <v>1</v>
      </c>
      <c r="B8" s="282" t="s">
        <v>41</v>
      </c>
      <c r="C8" s="283">
        <v>2000</v>
      </c>
      <c r="D8" s="284">
        <v>85</v>
      </c>
      <c r="E8" s="285">
        <f t="shared" ref="E8:E30" si="0">C8*D8</f>
        <v>170000</v>
      </c>
      <c r="F8" s="286" t="s">
        <v>42</v>
      </c>
    </row>
    <row r="9" spans="1:6" s="14" customFormat="1" ht="15.75" customHeight="1" thickBot="1" x14ac:dyDescent="0.3">
      <c r="A9" s="37">
        <v>2</v>
      </c>
      <c r="B9" s="287" t="s">
        <v>43</v>
      </c>
      <c r="C9" s="288">
        <v>4000</v>
      </c>
      <c r="D9" s="289">
        <v>20</v>
      </c>
      <c r="E9" s="290">
        <f t="shared" si="0"/>
        <v>80000</v>
      </c>
      <c r="F9" s="291" t="s">
        <v>42</v>
      </c>
    </row>
    <row r="10" spans="1:6" s="13" customFormat="1" ht="15.75" customHeight="1" x14ac:dyDescent="0.25">
      <c r="A10" s="101"/>
      <c r="B10" s="89"/>
      <c r="C10" s="102"/>
      <c r="D10" s="103"/>
      <c r="E10" s="274">
        <f>C10*D10</f>
        <v>0</v>
      </c>
      <c r="F10" s="90"/>
    </row>
    <row r="11" spans="1:6" s="13" customFormat="1" ht="15.75" customHeight="1" x14ac:dyDescent="0.25">
      <c r="A11" s="101"/>
      <c r="B11" s="89"/>
      <c r="C11" s="102"/>
      <c r="D11" s="103"/>
      <c r="E11" s="274">
        <f t="shared" si="0"/>
        <v>0</v>
      </c>
      <c r="F11" s="90"/>
    </row>
    <row r="12" spans="1:6" s="13" customFormat="1" ht="15.75" customHeight="1" x14ac:dyDescent="0.25">
      <c r="A12" s="101"/>
      <c r="B12" s="89"/>
      <c r="C12" s="102"/>
      <c r="D12" s="103"/>
      <c r="E12" s="274">
        <f t="shared" si="0"/>
        <v>0</v>
      </c>
      <c r="F12" s="90"/>
    </row>
    <row r="13" spans="1:6" s="13" customFormat="1" ht="15.75" customHeight="1" x14ac:dyDescent="0.25">
      <c r="A13" s="101"/>
      <c r="B13" s="89"/>
      <c r="C13" s="102"/>
      <c r="D13" s="103"/>
      <c r="E13" s="274">
        <f t="shared" si="0"/>
        <v>0</v>
      </c>
      <c r="F13" s="90"/>
    </row>
    <row r="14" spans="1:6" s="13" customFormat="1" ht="15.75" customHeight="1" x14ac:dyDescent="0.25">
      <c r="A14" s="101"/>
      <c r="B14" s="89"/>
      <c r="C14" s="102"/>
      <c r="D14" s="103"/>
      <c r="E14" s="274">
        <f t="shared" si="0"/>
        <v>0</v>
      </c>
      <c r="F14" s="90"/>
    </row>
    <row r="15" spans="1:6" s="14" customFormat="1" ht="15.75" customHeight="1" x14ac:dyDescent="0.25">
      <c r="A15" s="101"/>
      <c r="B15" s="104"/>
      <c r="C15" s="105"/>
      <c r="D15" s="106"/>
      <c r="E15" s="274">
        <f t="shared" si="0"/>
        <v>0</v>
      </c>
      <c r="F15" s="107"/>
    </row>
    <row r="16" spans="1:6" s="14" customFormat="1" ht="15.75" customHeight="1" x14ac:dyDescent="0.25">
      <c r="A16" s="101"/>
      <c r="B16" s="104"/>
      <c r="C16" s="105"/>
      <c r="D16" s="106"/>
      <c r="E16" s="274">
        <f t="shared" si="0"/>
        <v>0</v>
      </c>
      <c r="F16" s="107"/>
    </row>
    <row r="17" spans="1:6" s="14" customFormat="1" ht="15.75" customHeight="1" x14ac:dyDescent="0.25">
      <c r="A17" s="101"/>
      <c r="B17" s="104"/>
      <c r="C17" s="105"/>
      <c r="D17" s="106"/>
      <c r="E17" s="274">
        <f t="shared" si="0"/>
        <v>0</v>
      </c>
      <c r="F17" s="107"/>
    </row>
    <row r="18" spans="1:6" s="13" customFormat="1" ht="15.75" customHeight="1" x14ac:dyDescent="0.25">
      <c r="A18" s="101"/>
      <c r="B18" s="108"/>
      <c r="C18" s="105"/>
      <c r="D18" s="106"/>
      <c r="E18" s="274">
        <f t="shared" si="0"/>
        <v>0</v>
      </c>
      <c r="F18" s="107"/>
    </row>
    <row r="19" spans="1:6" s="13" customFormat="1" ht="15.75" customHeight="1" x14ac:dyDescent="0.25">
      <c r="A19" s="101"/>
      <c r="B19" s="108"/>
      <c r="C19" s="105"/>
      <c r="D19" s="106"/>
      <c r="E19" s="274">
        <f t="shared" si="0"/>
        <v>0</v>
      </c>
      <c r="F19" s="107"/>
    </row>
    <row r="20" spans="1:6" s="13" customFormat="1" ht="15.75" customHeight="1" x14ac:dyDescent="0.25">
      <c r="A20" s="101"/>
      <c r="B20" s="108"/>
      <c r="C20" s="105"/>
      <c r="D20" s="106"/>
      <c r="E20" s="274">
        <f t="shared" si="0"/>
        <v>0</v>
      </c>
      <c r="F20" s="107"/>
    </row>
    <row r="21" spans="1:6" s="13" customFormat="1" ht="15.75" customHeight="1" x14ac:dyDescent="0.25">
      <c r="A21" s="101"/>
      <c r="B21" s="108"/>
      <c r="C21" s="105"/>
      <c r="D21" s="106"/>
      <c r="E21" s="274">
        <f t="shared" si="0"/>
        <v>0</v>
      </c>
      <c r="F21" s="107"/>
    </row>
    <row r="22" spans="1:6" s="13" customFormat="1" ht="15.75" customHeight="1" x14ac:dyDescent="0.25">
      <c r="A22" s="101"/>
      <c r="B22" s="108"/>
      <c r="C22" s="105"/>
      <c r="D22" s="106"/>
      <c r="E22" s="274">
        <f t="shared" si="0"/>
        <v>0</v>
      </c>
      <c r="F22" s="107"/>
    </row>
    <row r="23" spans="1:6" s="14" customFormat="1" ht="15.75" customHeight="1" x14ac:dyDescent="0.25">
      <c r="A23" s="101"/>
      <c r="B23" s="104"/>
      <c r="C23" s="105"/>
      <c r="D23" s="106"/>
      <c r="E23" s="274">
        <f t="shared" si="0"/>
        <v>0</v>
      </c>
      <c r="F23" s="107"/>
    </row>
    <row r="24" spans="1:6" s="14" customFormat="1" ht="15.75" customHeight="1" x14ac:dyDescent="0.25">
      <c r="A24" s="101"/>
      <c r="B24" s="104"/>
      <c r="C24" s="105"/>
      <c r="D24" s="106"/>
      <c r="E24" s="274">
        <f t="shared" si="0"/>
        <v>0</v>
      </c>
      <c r="F24" s="107"/>
    </row>
    <row r="25" spans="1:6" s="14" customFormat="1" ht="15.75" customHeight="1" x14ac:dyDescent="0.25">
      <c r="A25" s="101"/>
      <c r="B25" s="104"/>
      <c r="C25" s="105"/>
      <c r="D25" s="106"/>
      <c r="E25" s="274">
        <f t="shared" si="0"/>
        <v>0</v>
      </c>
      <c r="F25" s="107"/>
    </row>
    <row r="26" spans="1:6" s="13" customFormat="1" ht="15.75" customHeight="1" x14ac:dyDescent="0.25">
      <c r="A26" s="101"/>
      <c r="B26" s="108"/>
      <c r="C26" s="105"/>
      <c r="D26" s="106"/>
      <c r="E26" s="274">
        <f t="shared" si="0"/>
        <v>0</v>
      </c>
      <c r="F26" s="107"/>
    </row>
    <row r="27" spans="1:6" s="13" customFormat="1" ht="15.75" customHeight="1" x14ac:dyDescent="0.25">
      <c r="A27" s="101"/>
      <c r="B27" s="108"/>
      <c r="C27" s="105"/>
      <c r="D27" s="106"/>
      <c r="E27" s="274">
        <f t="shared" si="0"/>
        <v>0</v>
      </c>
      <c r="F27" s="107"/>
    </row>
    <row r="28" spans="1:6" s="13" customFormat="1" ht="15.75" customHeight="1" x14ac:dyDescent="0.25">
      <c r="A28" s="101"/>
      <c r="B28" s="108"/>
      <c r="C28" s="105"/>
      <c r="D28" s="106"/>
      <c r="E28" s="274">
        <f t="shared" si="0"/>
        <v>0</v>
      </c>
      <c r="F28" s="107"/>
    </row>
    <row r="29" spans="1:6" s="13" customFormat="1" ht="15.75" customHeight="1" x14ac:dyDescent="0.25">
      <c r="A29" s="101"/>
      <c r="B29" s="108"/>
      <c r="C29" s="105"/>
      <c r="D29" s="106"/>
      <c r="E29" s="274">
        <f t="shared" si="0"/>
        <v>0</v>
      </c>
      <c r="F29" s="107"/>
    </row>
    <row r="30" spans="1:6" s="13" customFormat="1" ht="15.75" customHeight="1" x14ac:dyDescent="0.25">
      <c r="A30" s="101"/>
      <c r="B30" s="108"/>
      <c r="C30" s="105"/>
      <c r="D30" s="106"/>
      <c r="E30" s="274">
        <f t="shared" si="0"/>
        <v>0</v>
      </c>
      <c r="F30" s="107"/>
    </row>
    <row r="31" spans="1:6" s="14" customFormat="1" ht="15.75" customHeight="1" x14ac:dyDescent="0.25">
      <c r="A31" s="101"/>
      <c r="B31" s="104"/>
      <c r="C31" s="105"/>
      <c r="D31" s="106"/>
      <c r="E31" s="274">
        <f>C31*D31</f>
        <v>0</v>
      </c>
      <c r="F31" s="107"/>
    </row>
    <row r="32" spans="1:6" s="14" customFormat="1" ht="15.75" customHeight="1" x14ac:dyDescent="0.25">
      <c r="A32" s="101"/>
      <c r="B32" s="104"/>
      <c r="C32" s="105"/>
      <c r="D32" s="106"/>
      <c r="E32" s="274">
        <f>C32*D32</f>
        <v>0</v>
      </c>
      <c r="F32" s="107"/>
    </row>
    <row r="33" spans="1:6" s="14" customFormat="1" ht="15.75" customHeight="1" thickBot="1" x14ac:dyDescent="0.3">
      <c r="A33" s="101"/>
      <c r="B33" s="109"/>
      <c r="C33" s="110"/>
      <c r="D33" s="111"/>
      <c r="E33" s="275">
        <f>C33*D33</f>
        <v>0</v>
      </c>
      <c r="F33" s="112"/>
    </row>
    <row r="34" spans="1:6" s="13" customFormat="1" ht="15.75" customHeight="1" thickBot="1" x14ac:dyDescent="0.3">
      <c r="A34" s="277"/>
      <c r="B34" s="278" t="s">
        <v>44</v>
      </c>
      <c r="C34" s="279">
        <f>SUM(C10:C33)</f>
        <v>0</v>
      </c>
      <c r="D34" s="280"/>
      <c r="E34" s="276">
        <f>ROUND(SUM(E10:E33),0)</f>
        <v>0</v>
      </c>
      <c r="F34" s="281"/>
    </row>
    <row r="35" spans="1:6" ht="14.25" customHeight="1" thickBot="1" x14ac:dyDescent="0.3">
      <c r="A35" s="189"/>
      <c r="B35" s="189"/>
      <c r="C35" s="189"/>
      <c r="D35" s="189"/>
      <c r="E35" s="113"/>
      <c r="F35" s="114"/>
    </row>
    <row r="36" spans="1:6" x14ac:dyDescent="0.25">
      <c r="A36" s="188" t="s">
        <v>45</v>
      </c>
      <c r="B36" s="174"/>
      <c r="C36" s="174"/>
      <c r="D36" s="174"/>
      <c r="E36" s="174"/>
      <c r="F36" s="175"/>
    </row>
    <row r="37" spans="1:6" ht="13.8" thickBot="1" x14ac:dyDescent="0.3">
      <c r="A37" s="176"/>
      <c r="B37" s="177"/>
      <c r="C37" s="177"/>
      <c r="D37" s="177"/>
      <c r="E37" s="177"/>
      <c r="F37" s="178"/>
    </row>
  </sheetData>
  <sheetProtection formatCells="0" formatColumns="0" formatRows="0" insertRows="0" deleteRows="0" selectLockedCells="1"/>
  <customSheetViews>
    <customSheetView guid="{D7FF18E2-A72D-4088-BD59-9D74A43C39A8}" scale="85" showPageBreaks="1" fitToPage="1" printArea="1" topLeftCell="A8">
      <selection activeCell="D26" sqref="D26"/>
      <pageMargins left="0" right="0" top="0" bottom="0" header="0" footer="0"/>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 right="0" top="0" bottom="0" header="0" footer="0"/>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 right="0" top="0" bottom="0" header="0" footer="0"/>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 right="0" top="0" bottom="0" header="0" footer="0"/>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 right="0" top="0" bottom="0" header="0" footer="0"/>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 right="0" top="0" bottom="0" header="0" footer="0"/>
      <printOptions horizontalCentered="1"/>
      <pageSetup scale="80" orientation="landscape" r:id="rId6"/>
      <headerFooter alignWithMargins="0">
        <oddFooter>&amp;La. Personnel&amp;R Page &amp;P of &amp;N</oddFooter>
      </headerFooter>
    </customSheetView>
  </customSheetViews>
  <mergeCells count="9">
    <mergeCell ref="A2:F2"/>
    <mergeCell ref="C6:E6"/>
    <mergeCell ref="A1:B1"/>
    <mergeCell ref="A36:F37"/>
    <mergeCell ref="B6:B7"/>
    <mergeCell ref="A3:F4"/>
    <mergeCell ref="A35:D35"/>
    <mergeCell ref="A6:A7"/>
    <mergeCell ref="F6:F7"/>
  </mergeCells>
  <phoneticPr fontId="2" type="noConversion"/>
  <printOptions horizontalCentered="1"/>
  <pageMargins left="0.5" right="0.5" top="0.25" bottom="0.25" header="0.5" footer="0.5"/>
  <pageSetup scale="83" orientation="landscape" horizontalDpi="300" verticalDpi="300" r:id="rId7"/>
  <headerFooter alignWithMargins="0"/>
  <ignoredErrors>
    <ignoredError sqref="E10:E15 E16:E20 E21:E28 E29:E33" unlockedFormula="1"/>
    <ignoredError sqref="C3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H82"/>
  <sheetViews>
    <sheetView showGridLines="0" zoomScale="90" zoomScaleNormal="90" workbookViewId="0">
      <selection activeCell="A3" sqref="A3:D3"/>
    </sheetView>
  </sheetViews>
  <sheetFormatPr defaultColWidth="9.109375" defaultRowHeight="13.2" x14ac:dyDescent="0.25"/>
  <cols>
    <col min="1" max="1" width="75.88671875" style="8" customWidth="1"/>
    <col min="2" max="2" width="23.44140625" style="8" customWidth="1"/>
    <col min="3" max="3" width="20.109375" style="8" customWidth="1"/>
    <col min="4" max="4" width="18.44140625" style="8" customWidth="1"/>
    <col min="5" max="5" width="9.109375" style="8"/>
    <col min="6" max="6" width="31" style="8" bestFit="1" customWidth="1"/>
    <col min="7" max="16384" width="9.109375" style="8"/>
  </cols>
  <sheetData>
    <row r="1" spans="1:8" s="28" customFormat="1" ht="10.199999999999999" x14ac:dyDescent="0.25">
      <c r="A1" s="187" t="s">
        <v>46</v>
      </c>
      <c r="B1" s="187"/>
      <c r="C1" s="187"/>
      <c r="D1" s="187"/>
      <c r="E1" s="92"/>
      <c r="F1" s="92"/>
    </row>
    <row r="2" spans="1:8" s="1" customFormat="1" ht="18" thickBot="1" x14ac:dyDescent="0.3">
      <c r="A2" s="257" t="s">
        <v>19</v>
      </c>
      <c r="B2" s="257"/>
      <c r="C2" s="257"/>
      <c r="D2" s="257"/>
      <c r="E2" s="4"/>
      <c r="F2" s="4"/>
      <c r="G2" s="2"/>
      <c r="H2" s="2"/>
    </row>
    <row r="3" spans="1:8" s="1" customFormat="1" ht="96" customHeight="1" thickBot="1" x14ac:dyDescent="0.3">
      <c r="A3" s="292" t="s">
        <v>47</v>
      </c>
      <c r="B3" s="293"/>
      <c r="C3" s="293"/>
      <c r="D3" s="294"/>
      <c r="E3" s="29"/>
      <c r="F3" s="29"/>
    </row>
    <row r="4" spans="1:8" s="1" customFormat="1" ht="16.649999999999999" customHeight="1" thickBot="1" x14ac:dyDescent="0.3">
      <c r="A4" s="29"/>
      <c r="B4" s="29"/>
      <c r="C4" s="29"/>
      <c r="D4" s="29"/>
      <c r="E4" s="29"/>
      <c r="F4" s="29"/>
    </row>
    <row r="5" spans="1:8" s="22" customFormat="1" ht="13.8" x14ac:dyDescent="0.25">
      <c r="A5" s="295" t="s">
        <v>48</v>
      </c>
      <c r="B5" s="296" t="s">
        <v>36</v>
      </c>
      <c r="C5" s="296"/>
      <c r="D5" s="297"/>
      <c r="E5" s="30"/>
    </row>
    <row r="6" spans="1:8" s="22" customFormat="1" ht="13.8" x14ac:dyDescent="0.25">
      <c r="A6" s="298"/>
      <c r="B6" s="299" t="s">
        <v>49</v>
      </c>
      <c r="C6" s="299" t="s">
        <v>50</v>
      </c>
      <c r="D6" s="300" t="s">
        <v>51</v>
      </c>
    </row>
    <row r="7" spans="1:8" s="22" customFormat="1" ht="13.8" x14ac:dyDescent="0.25">
      <c r="A7" s="306" t="s">
        <v>52</v>
      </c>
      <c r="B7" s="307">
        <v>170000</v>
      </c>
      <c r="C7" s="308">
        <v>0.2</v>
      </c>
      <c r="D7" s="309">
        <f>B7*C7</f>
        <v>34000</v>
      </c>
    </row>
    <row r="8" spans="1:8" s="44" customFormat="1" ht="13.8" x14ac:dyDescent="0.25">
      <c r="A8" s="41"/>
      <c r="B8" s="87"/>
      <c r="C8" s="42"/>
      <c r="D8" s="301">
        <f>C8*B8</f>
        <v>0</v>
      </c>
    </row>
    <row r="9" spans="1:8" s="44" customFormat="1" ht="13.8" x14ac:dyDescent="0.25">
      <c r="A9" s="41"/>
      <c r="B9" s="87"/>
      <c r="C9" s="42"/>
      <c r="D9" s="301">
        <f>C9*B9</f>
        <v>0</v>
      </c>
    </row>
    <row r="10" spans="1:8" s="44" customFormat="1" ht="13.8" x14ac:dyDescent="0.25">
      <c r="A10" s="41"/>
      <c r="B10" s="87"/>
      <c r="C10" s="42"/>
      <c r="D10" s="301">
        <f>C10*B10</f>
        <v>0</v>
      </c>
    </row>
    <row r="11" spans="1:8" s="44" customFormat="1" ht="14.25" customHeight="1" x14ac:dyDescent="0.25">
      <c r="A11" s="43"/>
      <c r="B11" s="87"/>
      <c r="C11" s="42"/>
      <c r="D11" s="301">
        <f>C11*B11</f>
        <v>0</v>
      </c>
    </row>
    <row r="12" spans="1:8" s="44" customFormat="1" ht="14.25" customHeight="1" x14ac:dyDescent="0.25">
      <c r="A12" s="43"/>
      <c r="B12" s="87"/>
      <c r="C12" s="42"/>
      <c r="D12" s="301">
        <f>C12*B12</f>
        <v>0</v>
      </c>
    </row>
    <row r="13" spans="1:8" s="9" customFormat="1" ht="14.4" thickBot="1" x14ac:dyDescent="0.3">
      <c r="A13" s="303" t="s">
        <v>53</v>
      </c>
      <c r="B13" s="304">
        <f>ROUND(SUM(B8:B12),0)</f>
        <v>0</v>
      </c>
      <c r="C13" s="305"/>
      <c r="D13" s="302">
        <f>ROUND(SUM(D8:D12),0)</f>
        <v>0</v>
      </c>
      <c r="E13" s="94"/>
      <c r="F13" s="94"/>
      <c r="G13" s="94"/>
      <c r="H13" s="94"/>
    </row>
    <row r="14" spans="1:8" s="9" customFormat="1" ht="13.8" thickBot="1" x14ac:dyDescent="0.3">
      <c r="A14" s="95"/>
      <c r="B14" s="115"/>
      <c r="C14" s="116"/>
      <c r="D14" s="116"/>
      <c r="E14" s="117"/>
      <c r="F14" s="113"/>
      <c r="G14" s="94"/>
      <c r="H14" s="94"/>
    </row>
    <row r="15" spans="1:8" s="9" customFormat="1" ht="42.9" customHeight="1" thickBot="1" x14ac:dyDescent="0.3">
      <c r="A15" s="310" t="s">
        <v>54</v>
      </c>
      <c r="B15" s="259"/>
      <c r="C15" s="259"/>
      <c r="D15" s="260"/>
      <c r="E15" s="31"/>
      <c r="F15" s="31"/>
      <c r="G15" s="94"/>
      <c r="H15" s="94"/>
    </row>
    <row r="16" spans="1:8" s="9" customFormat="1" ht="34.65" customHeight="1" x14ac:dyDescent="0.25">
      <c r="A16" s="195" t="s">
        <v>55</v>
      </c>
      <c r="B16" s="196"/>
      <c r="C16" s="196"/>
      <c r="D16" s="197"/>
      <c r="E16" s="12"/>
      <c r="F16" s="12"/>
      <c r="G16" s="94"/>
      <c r="H16" s="94"/>
    </row>
    <row r="17" spans="1:6" s="9" customFormat="1" ht="30.75" customHeight="1" x14ac:dyDescent="0.25">
      <c r="A17" s="198"/>
      <c r="B17" s="199"/>
      <c r="C17" s="199"/>
      <c r="D17" s="200"/>
      <c r="E17" s="32"/>
      <c r="F17" s="32"/>
    </row>
    <row r="18" spans="1:6" s="9" customFormat="1" ht="12.75" customHeight="1" x14ac:dyDescent="0.25">
      <c r="A18" s="198"/>
      <c r="B18" s="199"/>
      <c r="C18" s="199"/>
      <c r="D18" s="200"/>
      <c r="E18" s="12"/>
      <c r="F18" s="12"/>
    </row>
    <row r="19" spans="1:6" s="9" customFormat="1" ht="99.6" customHeight="1" thickBot="1" x14ac:dyDescent="0.3">
      <c r="A19" s="201"/>
      <c r="B19" s="202"/>
      <c r="C19" s="202"/>
      <c r="D19" s="203"/>
      <c r="E19" s="32"/>
      <c r="F19" s="32"/>
    </row>
    <row r="20" spans="1:6" s="9" customFormat="1" ht="17.399999999999999" customHeight="1" thickBot="1" x14ac:dyDescent="0.3">
      <c r="A20" s="190"/>
      <c r="B20" s="190"/>
      <c r="C20" s="190"/>
      <c r="D20" s="191"/>
      <c r="E20" s="12"/>
      <c r="F20" s="94"/>
    </row>
    <row r="21" spans="1:6" s="9" customFormat="1" ht="38.25" customHeight="1" thickBot="1" x14ac:dyDescent="0.3">
      <c r="A21" s="192" t="s">
        <v>56</v>
      </c>
      <c r="B21" s="193"/>
      <c r="C21" s="193"/>
      <c r="D21" s="194"/>
      <c r="E21" s="118"/>
      <c r="F21" s="118"/>
    </row>
    <row r="22" spans="1:6" s="9" customFormat="1" x14ac:dyDescent="0.25">
      <c r="A22" s="94"/>
      <c r="B22" s="94"/>
      <c r="C22" s="94"/>
      <c r="D22" s="94"/>
      <c r="E22" s="94"/>
      <c r="F22" s="94"/>
    </row>
    <row r="23" spans="1:6" s="9" customFormat="1" x14ac:dyDescent="0.25">
      <c r="A23" s="94"/>
      <c r="B23" s="94"/>
      <c r="C23" s="94"/>
      <c r="D23" s="94"/>
      <c r="E23" s="94"/>
      <c r="F23" s="94"/>
    </row>
    <row r="24" spans="1:6" s="9" customFormat="1" x14ac:dyDescent="0.25">
      <c r="A24" s="94"/>
      <c r="B24" s="94"/>
      <c r="C24" s="94"/>
      <c r="D24" s="94"/>
      <c r="E24" s="94"/>
      <c r="F24" s="94"/>
    </row>
    <row r="25" spans="1:6" s="9" customFormat="1" x14ac:dyDescent="0.25">
      <c r="A25" s="94"/>
      <c r="B25" s="94"/>
      <c r="C25" s="94"/>
      <c r="D25" s="94"/>
      <c r="E25" s="94"/>
      <c r="F25" s="94"/>
    </row>
    <row r="26" spans="1:6" s="9" customFormat="1" x14ac:dyDescent="0.25">
      <c r="A26" s="94"/>
      <c r="B26" s="94"/>
      <c r="C26" s="94"/>
      <c r="D26" s="94"/>
      <c r="E26" s="94"/>
      <c r="F26" s="94"/>
    </row>
    <row r="27" spans="1:6" s="9" customFormat="1" x14ac:dyDescent="0.25">
      <c r="A27" s="94"/>
      <c r="B27" s="94"/>
      <c r="C27" s="94"/>
      <c r="D27" s="94"/>
      <c r="E27" s="94"/>
      <c r="F27" s="94"/>
    </row>
    <row r="28" spans="1:6" s="9" customFormat="1" x14ac:dyDescent="0.25">
      <c r="A28" s="94"/>
      <c r="B28" s="94"/>
      <c r="C28" s="94"/>
      <c r="D28" s="94"/>
      <c r="E28" s="94"/>
      <c r="F28" s="94"/>
    </row>
    <row r="29" spans="1:6" s="9" customFormat="1" x14ac:dyDescent="0.25">
      <c r="A29" s="94"/>
      <c r="B29" s="94"/>
      <c r="C29" s="94"/>
      <c r="D29" s="94"/>
      <c r="E29" s="94"/>
      <c r="F29" s="94"/>
    </row>
    <row r="30" spans="1:6" s="9" customFormat="1" x14ac:dyDescent="0.25">
      <c r="A30" s="94"/>
      <c r="B30" s="94"/>
      <c r="C30" s="94"/>
      <c r="D30" s="94"/>
      <c r="E30" s="94"/>
      <c r="F30" s="94"/>
    </row>
    <row r="31" spans="1:6" s="9" customFormat="1" x14ac:dyDescent="0.25">
      <c r="A31" s="94"/>
      <c r="B31" s="94"/>
      <c r="C31" s="94"/>
      <c r="D31" s="94"/>
      <c r="E31" s="94"/>
      <c r="F31" s="94"/>
    </row>
    <row r="32" spans="1:6" s="9" customFormat="1" x14ac:dyDescent="0.25">
      <c r="A32" s="94"/>
      <c r="B32" s="94"/>
      <c r="C32" s="94"/>
      <c r="D32" s="94"/>
      <c r="E32" s="94"/>
      <c r="F32" s="94"/>
    </row>
    <row r="33" s="9" customFormat="1" x14ac:dyDescent="0.25"/>
    <row r="34" s="9" customFormat="1" x14ac:dyDescent="0.25"/>
    <row r="35" s="9" customFormat="1" x14ac:dyDescent="0.25"/>
    <row r="36" s="9" customFormat="1" x14ac:dyDescent="0.25"/>
    <row r="37" s="9" customFormat="1" x14ac:dyDescent="0.25"/>
    <row r="38" s="9" customFormat="1" x14ac:dyDescent="0.25"/>
    <row r="39" s="9" customFormat="1" x14ac:dyDescent="0.25"/>
    <row r="40" s="9" customFormat="1" x14ac:dyDescent="0.25"/>
    <row r="41" s="9" customFormat="1" x14ac:dyDescent="0.25"/>
    <row r="42" s="9" customFormat="1" x14ac:dyDescent="0.25"/>
    <row r="43" s="9" customFormat="1" x14ac:dyDescent="0.25"/>
    <row r="44" s="9" customFormat="1" x14ac:dyDescent="0.25"/>
    <row r="45" s="9" customFormat="1" x14ac:dyDescent="0.25"/>
    <row r="46" s="9" customFormat="1" x14ac:dyDescent="0.25"/>
    <row r="47" s="9" customFormat="1" x14ac:dyDescent="0.25"/>
    <row r="48" s="9" customFormat="1" x14ac:dyDescent="0.25"/>
    <row r="49" s="9" customFormat="1" x14ac:dyDescent="0.25"/>
    <row r="50" s="9" customFormat="1" x14ac:dyDescent="0.25"/>
    <row r="51" s="9" customFormat="1" x14ac:dyDescent="0.25"/>
    <row r="52" s="9" customFormat="1" x14ac:dyDescent="0.25"/>
    <row r="53" s="9" customFormat="1" x14ac:dyDescent="0.25"/>
    <row r="54" s="9" customFormat="1" x14ac:dyDescent="0.25"/>
    <row r="55" s="9" customFormat="1" x14ac:dyDescent="0.25"/>
    <row r="56" s="9" customFormat="1" x14ac:dyDescent="0.25"/>
    <row r="57" s="9" customFormat="1" x14ac:dyDescent="0.25"/>
    <row r="58" s="9" customFormat="1" x14ac:dyDescent="0.25"/>
    <row r="59" s="9" customFormat="1" x14ac:dyDescent="0.25"/>
    <row r="60" s="9" customFormat="1" x14ac:dyDescent="0.25"/>
    <row r="61" s="9" customFormat="1" x14ac:dyDescent="0.25"/>
    <row r="62" s="9" customFormat="1" x14ac:dyDescent="0.25"/>
    <row r="63" s="9" customFormat="1" x14ac:dyDescent="0.25"/>
    <row r="64" s="9" customFormat="1" x14ac:dyDescent="0.25"/>
    <row r="65" s="9" customFormat="1" x14ac:dyDescent="0.25"/>
    <row r="66" s="9" customFormat="1" x14ac:dyDescent="0.25"/>
    <row r="67" s="9" customFormat="1" x14ac:dyDescent="0.25"/>
    <row r="68" s="9" customFormat="1" x14ac:dyDescent="0.25"/>
    <row r="69" s="9" customFormat="1" x14ac:dyDescent="0.25"/>
    <row r="70" s="9" customFormat="1" x14ac:dyDescent="0.25"/>
    <row r="71" s="9" customFormat="1" x14ac:dyDescent="0.25"/>
    <row r="72" s="9" customFormat="1" x14ac:dyDescent="0.25"/>
    <row r="73" s="9" customFormat="1" x14ac:dyDescent="0.25"/>
    <row r="74" s="9" customFormat="1" x14ac:dyDescent="0.25"/>
    <row r="75" s="9" customFormat="1" x14ac:dyDescent="0.25"/>
    <row r="76" s="9" customFormat="1" x14ac:dyDescent="0.25"/>
    <row r="77" s="9" customFormat="1" x14ac:dyDescent="0.25"/>
    <row r="78" s="9" customFormat="1" x14ac:dyDescent="0.25"/>
    <row r="79" s="9" customFormat="1" x14ac:dyDescent="0.25"/>
    <row r="80" s="9" customFormat="1" x14ac:dyDescent="0.25"/>
    <row r="81" s="9" customFormat="1" x14ac:dyDescent="0.25"/>
    <row r="82" s="9" customFormat="1" x14ac:dyDescent="0.25"/>
  </sheetData>
  <sheetProtection formatCells="0" formatColumns="0" formatRows="0" insertRows="0" deleteRows="0" selectLockedCells="1"/>
  <customSheetViews>
    <customSheetView guid="{D7FF18E2-A72D-4088-BD59-9D74A43C39A8}" scale="90" showPageBreaks="1" fitToPage="1" printArea="1">
      <selection activeCell="F7" sqref="F7:F9"/>
      <pageMargins left="0" right="0" top="0" bottom="0" header="0" footer="0"/>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 right="0" top="0" bottom="0" header="0" footer="0"/>
      <pageSetup scale="69" orientation="landscape" r:id="rId2"/>
      <headerFooter alignWithMargins="0">
        <oddFooter>&amp;Lb. Fringe Benefits</oddFooter>
      </headerFooter>
    </customSheetView>
    <customSheetView guid="{712CE29F-EFCA-4968-A7C5-599F87319D6A}" scale="90" fitToPage="1">
      <selection activeCell="K10" sqref="K10"/>
      <pageMargins left="0" right="0" top="0" bottom="0" header="0" footer="0"/>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 right="0" top="0" bottom="0" header="0" footer="0"/>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 right="0" top="0" bottom="0" header="0" footer="0"/>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 right="0" top="0" bottom="0" header="0" footer="0"/>
      <pageSetup scale="81" orientation="landscape" r:id="rId6"/>
      <headerFooter alignWithMargins="0">
        <oddFooter>&amp;Lb. Fringe Benefits</oddFooter>
      </headerFooter>
    </customSheetView>
  </customSheetViews>
  <mergeCells count="8">
    <mergeCell ref="A1:D1"/>
    <mergeCell ref="A2:D2"/>
    <mergeCell ref="A20:D20"/>
    <mergeCell ref="A21:D21"/>
    <mergeCell ref="A3:D3"/>
    <mergeCell ref="A16:D19"/>
    <mergeCell ref="A15:D15"/>
    <mergeCell ref="B5:D5"/>
  </mergeCells>
  <phoneticPr fontId="2" type="noConversion"/>
  <printOptions horizontalCentered="1"/>
  <pageMargins left="0.5" right="0.5" top="0.25" bottom="0.25" header="0.5" footer="0.5"/>
  <pageSetup scale="94" orientation="landscape" horizontalDpi="300" verticalDpi="300" r:id="rId7"/>
  <headerFooter alignWithMargins="0"/>
  <ignoredErrors>
    <ignoredError sqref="D8:D12" unlockedFormula="1"/>
    <ignoredError sqref="B1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15"/>
  <sheetViews>
    <sheetView zoomScale="90" zoomScaleNormal="90" workbookViewId="0">
      <selection activeCell="A3" sqref="A3:L3"/>
    </sheetView>
  </sheetViews>
  <sheetFormatPr defaultColWidth="9.109375" defaultRowHeight="13.2" x14ac:dyDescent="0.25"/>
  <cols>
    <col min="1" max="1" width="7.5546875" style="3" customWidth="1"/>
    <col min="2" max="2" width="53.5546875" style="3" customWidth="1"/>
    <col min="3" max="4" width="14.109375" style="54" customWidth="1"/>
    <col min="5" max="5" width="6.44140625" style="55" bestFit="1" customWidth="1"/>
    <col min="6" max="6" width="9.5546875" style="55" customWidth="1"/>
    <col min="7" max="9" width="8.5546875" style="56" customWidth="1"/>
    <col min="10" max="10" width="9.88671875" style="56" customWidth="1"/>
    <col min="11" max="11" width="9.88671875" style="57" bestFit="1" customWidth="1"/>
    <col min="12" max="12" width="28" style="58" customWidth="1"/>
    <col min="13" max="16384" width="9.109375" style="3"/>
  </cols>
  <sheetData>
    <row r="1" spans="1:16" s="51" customFormat="1" ht="12.75" customHeight="1" x14ac:dyDescent="0.25">
      <c r="A1" s="210" t="s">
        <v>46</v>
      </c>
      <c r="B1" s="210"/>
      <c r="C1" s="45"/>
      <c r="D1" s="46"/>
      <c r="E1" s="46"/>
      <c r="F1" s="46"/>
      <c r="G1" s="47"/>
      <c r="H1" s="47"/>
      <c r="I1" s="47"/>
      <c r="J1" s="47"/>
      <c r="K1" s="48"/>
      <c r="L1" s="49"/>
      <c r="M1" s="50"/>
    </row>
    <row r="2" spans="1:16" s="53" customFormat="1" ht="21" customHeight="1" thickBot="1" x14ac:dyDescent="0.3">
      <c r="A2" s="311" t="s">
        <v>20</v>
      </c>
      <c r="B2" s="311"/>
      <c r="C2" s="311"/>
      <c r="D2" s="311"/>
      <c r="E2" s="311"/>
      <c r="F2" s="311"/>
      <c r="G2" s="311"/>
      <c r="H2" s="311"/>
      <c r="I2" s="311"/>
      <c r="J2" s="311"/>
      <c r="K2" s="311"/>
      <c r="L2" s="311"/>
      <c r="M2" s="52"/>
      <c r="N2" s="52"/>
      <c r="O2" s="52"/>
      <c r="P2" s="52"/>
    </row>
    <row r="3" spans="1:16" ht="100.65" customHeight="1" thickBot="1" x14ac:dyDescent="0.3">
      <c r="A3" s="312" t="s">
        <v>57</v>
      </c>
      <c r="B3" s="313"/>
      <c r="C3" s="313"/>
      <c r="D3" s="313"/>
      <c r="E3" s="313"/>
      <c r="F3" s="313"/>
      <c r="G3" s="313"/>
      <c r="H3" s="313"/>
      <c r="I3" s="313"/>
      <c r="J3" s="313"/>
      <c r="K3" s="313"/>
      <c r="L3" s="314"/>
      <c r="M3" s="119"/>
      <c r="N3" s="119"/>
      <c r="O3" s="119"/>
      <c r="P3" s="119"/>
    </row>
    <row r="4" spans="1:16" ht="16.350000000000001" customHeight="1" thickBot="1" x14ac:dyDescent="0.3">
      <c r="A4" s="119"/>
      <c r="B4" s="120"/>
      <c r="C4" s="121"/>
      <c r="D4" s="121"/>
      <c r="E4" s="122"/>
      <c r="F4" s="122"/>
      <c r="G4" s="123"/>
      <c r="H4" s="123"/>
      <c r="I4" s="123"/>
      <c r="J4" s="123"/>
      <c r="K4" s="124"/>
      <c r="L4" s="125"/>
      <c r="M4" s="119"/>
      <c r="N4" s="119"/>
      <c r="O4" s="119"/>
      <c r="P4" s="119"/>
    </row>
    <row r="5" spans="1:16" s="51" customFormat="1" ht="42" customHeight="1" thickBot="1" x14ac:dyDescent="0.3">
      <c r="A5" s="315" t="s">
        <v>34</v>
      </c>
      <c r="B5" s="315" t="s">
        <v>58</v>
      </c>
      <c r="C5" s="316" t="s">
        <v>59</v>
      </c>
      <c r="D5" s="316" t="s">
        <v>60</v>
      </c>
      <c r="E5" s="317" t="s">
        <v>61</v>
      </c>
      <c r="F5" s="317" t="s">
        <v>62</v>
      </c>
      <c r="G5" s="318" t="s">
        <v>63</v>
      </c>
      <c r="H5" s="318" t="s">
        <v>64</v>
      </c>
      <c r="I5" s="318" t="s">
        <v>65</v>
      </c>
      <c r="J5" s="318" t="s">
        <v>66</v>
      </c>
      <c r="K5" s="319" t="s">
        <v>67</v>
      </c>
      <c r="L5" s="320" t="s">
        <v>68</v>
      </c>
    </row>
    <row r="6" spans="1:16" s="51" customFormat="1" ht="14.4" thickBot="1" x14ac:dyDescent="0.3">
      <c r="A6" s="321"/>
      <c r="B6" s="322" t="s">
        <v>69</v>
      </c>
      <c r="C6" s="323" t="s">
        <v>36</v>
      </c>
      <c r="D6" s="323"/>
      <c r="E6" s="323"/>
      <c r="F6" s="323"/>
      <c r="G6" s="323"/>
      <c r="H6" s="323"/>
      <c r="I6" s="323"/>
      <c r="J6" s="323"/>
      <c r="K6" s="323"/>
      <c r="L6" s="324"/>
      <c r="M6" s="59"/>
    </row>
    <row r="7" spans="1:16" s="60" customFormat="1" ht="13.5" customHeight="1" thickBot="1" x14ac:dyDescent="0.3">
      <c r="A7" s="327">
        <v>1</v>
      </c>
      <c r="B7" s="328" t="s">
        <v>70</v>
      </c>
      <c r="C7" s="329"/>
      <c r="D7" s="329"/>
      <c r="E7" s="330">
        <v>2</v>
      </c>
      <c r="F7" s="330">
        <v>2</v>
      </c>
      <c r="G7" s="331">
        <v>250</v>
      </c>
      <c r="H7" s="331">
        <v>500</v>
      </c>
      <c r="I7" s="331">
        <v>100</v>
      </c>
      <c r="J7" s="331">
        <v>160</v>
      </c>
      <c r="K7" s="332">
        <f>SUM(G7:J7)*F7</f>
        <v>2020</v>
      </c>
      <c r="L7" s="333" t="s">
        <v>71</v>
      </c>
    </row>
    <row r="8" spans="1:16" x14ac:dyDescent="0.25">
      <c r="A8" s="126"/>
      <c r="B8" s="127"/>
      <c r="C8" s="128"/>
      <c r="D8" s="128"/>
      <c r="E8" s="129"/>
      <c r="F8" s="129"/>
      <c r="G8" s="130"/>
      <c r="H8" s="130"/>
      <c r="I8" s="130"/>
      <c r="J8" s="130"/>
      <c r="K8" s="131">
        <f>SUM(G8:J8)*F8</f>
        <v>0</v>
      </c>
      <c r="L8" s="132"/>
      <c r="M8" s="119"/>
      <c r="N8" s="119"/>
      <c r="O8" s="119"/>
      <c r="P8" s="119"/>
    </row>
    <row r="9" spans="1:16" x14ac:dyDescent="0.25">
      <c r="A9" s="126"/>
      <c r="B9" s="133"/>
      <c r="C9" s="134"/>
      <c r="D9" s="134"/>
      <c r="E9" s="135"/>
      <c r="F9" s="135"/>
      <c r="G9" s="136"/>
      <c r="H9" s="136"/>
      <c r="I9" s="136"/>
      <c r="J9" s="136"/>
      <c r="K9" s="131">
        <f t="shared" ref="K9:K11" si="0">SUM(G9:J9)*F9</f>
        <v>0</v>
      </c>
      <c r="L9" s="137"/>
      <c r="M9" s="119"/>
      <c r="N9" s="119"/>
      <c r="O9" s="119"/>
      <c r="P9" s="119"/>
    </row>
    <row r="10" spans="1:16" x14ac:dyDescent="0.25">
      <c r="A10" s="126"/>
      <c r="B10" s="35"/>
      <c r="C10" s="134"/>
      <c r="D10" s="134"/>
      <c r="E10" s="135"/>
      <c r="F10" s="135"/>
      <c r="G10" s="136"/>
      <c r="H10" s="136"/>
      <c r="I10" s="136"/>
      <c r="J10" s="136"/>
      <c r="K10" s="131">
        <f t="shared" si="0"/>
        <v>0</v>
      </c>
      <c r="L10" s="137"/>
      <c r="M10" s="119"/>
      <c r="N10" s="119"/>
      <c r="O10" s="119"/>
      <c r="P10" s="119"/>
    </row>
    <row r="11" spans="1:16" ht="13.8" thickBot="1" x14ac:dyDescent="0.3">
      <c r="A11" s="126"/>
      <c r="B11" s="133"/>
      <c r="C11" s="134"/>
      <c r="D11" s="134"/>
      <c r="E11" s="135"/>
      <c r="F11" s="135"/>
      <c r="G11" s="136"/>
      <c r="H11" s="136"/>
      <c r="I11" s="136"/>
      <c r="J11" s="136"/>
      <c r="K11" s="131">
        <f t="shared" si="0"/>
        <v>0</v>
      </c>
      <c r="L11" s="137"/>
      <c r="M11" s="119"/>
      <c r="N11" s="119"/>
      <c r="O11" s="119"/>
      <c r="P11" s="119"/>
    </row>
    <row r="12" spans="1:16" ht="13.8" thickBot="1" x14ac:dyDescent="0.3">
      <c r="A12" s="356" t="s">
        <v>72</v>
      </c>
      <c r="B12" s="357"/>
      <c r="C12" s="357"/>
      <c r="D12" s="357"/>
      <c r="E12" s="357"/>
      <c r="F12" s="357"/>
      <c r="G12" s="357"/>
      <c r="H12" s="357"/>
      <c r="I12" s="357"/>
      <c r="J12" s="358"/>
      <c r="K12" s="325">
        <f>ROUND(SUM(K8:K11),0)</f>
        <v>0</v>
      </c>
      <c r="L12" s="326"/>
      <c r="M12" s="119"/>
      <c r="N12" s="119"/>
      <c r="O12" s="119"/>
      <c r="P12" s="119"/>
    </row>
    <row r="13" spans="1:16" ht="15" customHeight="1" thickBot="1" x14ac:dyDescent="0.3">
      <c r="A13" s="119"/>
      <c r="B13" s="119"/>
      <c r="C13" s="121"/>
      <c r="D13" s="121"/>
      <c r="E13" s="122"/>
      <c r="F13" s="122"/>
      <c r="G13" s="123"/>
      <c r="H13" s="123"/>
      <c r="I13" s="123"/>
      <c r="J13" s="123"/>
      <c r="K13" s="124"/>
      <c r="L13" s="125"/>
      <c r="M13" s="119"/>
      <c r="N13" s="119"/>
      <c r="O13" s="119"/>
      <c r="P13" s="119"/>
    </row>
    <row r="14" spans="1:16" ht="11.25" customHeight="1" x14ac:dyDescent="0.25">
      <c r="A14" s="204" t="s">
        <v>45</v>
      </c>
      <c r="B14" s="205"/>
      <c r="C14" s="205"/>
      <c r="D14" s="205"/>
      <c r="E14" s="205"/>
      <c r="F14" s="205"/>
      <c r="G14" s="205"/>
      <c r="H14" s="205"/>
      <c r="I14" s="205"/>
      <c r="J14" s="205"/>
      <c r="K14" s="205"/>
      <c r="L14" s="206"/>
      <c r="M14" s="119"/>
      <c r="N14" s="119"/>
      <c r="O14" s="119"/>
      <c r="P14" s="119"/>
    </row>
    <row r="15" spans="1:16" ht="24.6" customHeight="1" thickBot="1" x14ac:dyDescent="0.3">
      <c r="A15" s="207"/>
      <c r="B15" s="208"/>
      <c r="C15" s="208"/>
      <c r="D15" s="208"/>
      <c r="E15" s="208"/>
      <c r="F15" s="208"/>
      <c r="G15" s="208"/>
      <c r="H15" s="208"/>
      <c r="I15" s="208"/>
      <c r="J15" s="208"/>
      <c r="K15" s="208"/>
      <c r="L15" s="209"/>
      <c r="M15" s="119"/>
      <c r="N15" s="119"/>
      <c r="O15" s="119"/>
      <c r="P15" s="119"/>
    </row>
  </sheetData>
  <sheetProtection formatCells="0" formatColumns="0" formatRows="0" insertRows="0" deleteRows="0" selectLockedCells="1"/>
  <customSheetViews>
    <customSheetView guid="{D7FF18E2-A72D-4088-BD59-9D74A43C39A8}" scale="90" showPageBreaks="1" topLeftCell="A4">
      <selection activeCell="G9" sqref="G9"/>
      <rowBreaks count="2" manualBreakCount="2">
        <brk id="24" max="16383" man="1"/>
        <brk id="65" max="16383" man="1"/>
      </rowBreaks>
      <pageMargins left="0" right="0" top="0" bottom="0" header="0" footer="0"/>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 right="0" top="0" bottom="0" header="0" footer="0"/>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 right="0" top="0" bottom="0" header="0" footer="0"/>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 right="0" top="0" bottom="0" header="0" footer="0"/>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 right="0" top="0" bottom="0" header="0" footer="0"/>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 right="0" top="0" bottom="0" header="0" footer="0"/>
      <printOptions horizontalCentered="1"/>
      <pageSetup scale="80" orientation="landscape" r:id="rId6"/>
      <headerFooter alignWithMargins="0">
        <oddFooter>&amp;Lc. Travel&amp;RPage &amp;P of &amp;N</oddFooter>
      </headerFooter>
    </customSheetView>
  </customSheetViews>
  <mergeCells count="6">
    <mergeCell ref="A3:L3"/>
    <mergeCell ref="A14:L15"/>
    <mergeCell ref="A2:L2"/>
    <mergeCell ref="A1:B1"/>
    <mergeCell ref="C6:L6"/>
    <mergeCell ref="A12:J12"/>
  </mergeCells>
  <phoneticPr fontId="2" type="noConversion"/>
  <printOptions horizontalCentered="1"/>
  <pageMargins left="0.5" right="0.5" top="0.25" bottom="0.25" header="0.5" footer="0.5"/>
  <pageSetup scale="72" orientation="landscape" horizontalDpi="300" verticalDpi="300" r:id="rId7"/>
  <headerFooter alignWithMargins="0"/>
  <ignoredErrors>
    <ignoredError sqref="K7:K1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17"/>
  <sheetViews>
    <sheetView zoomScale="90" workbookViewId="0">
      <selection activeCell="F14" sqref="F14:G14"/>
    </sheetView>
  </sheetViews>
  <sheetFormatPr defaultColWidth="9.109375" defaultRowHeight="13.2" x14ac:dyDescent="0.25"/>
  <cols>
    <col min="1" max="1" width="11" style="3" customWidth="1"/>
    <col min="2" max="2" width="45.5546875" style="3" customWidth="1"/>
    <col min="3" max="3" width="6.5546875" style="63" customWidth="1"/>
    <col min="4" max="4" width="10.44140625" style="57" customWidth="1"/>
    <col min="5" max="5" width="12.109375" style="57" customWidth="1"/>
    <col min="6" max="6" width="29.44140625" style="55" customWidth="1"/>
    <col min="7" max="7" width="55.44140625" style="63" customWidth="1"/>
    <col min="8" max="16384" width="9.109375" style="3"/>
  </cols>
  <sheetData>
    <row r="1" spans="1:13" s="61" customFormat="1" ht="12.75" customHeight="1" x14ac:dyDescent="0.25">
      <c r="A1" s="210" t="s">
        <v>32</v>
      </c>
      <c r="B1" s="210"/>
      <c r="C1" s="45"/>
      <c r="D1" s="45"/>
      <c r="E1" s="45"/>
      <c r="F1" s="93"/>
      <c r="G1" s="49"/>
      <c r="H1" s="93"/>
      <c r="I1" s="93"/>
      <c r="J1" s="93"/>
    </row>
    <row r="2" spans="1:13" s="62" customFormat="1" ht="18" thickBot="1" x14ac:dyDescent="0.3">
      <c r="A2" s="334" t="s">
        <v>21</v>
      </c>
      <c r="B2" s="334"/>
      <c r="C2" s="334"/>
      <c r="D2" s="334"/>
      <c r="E2" s="334"/>
      <c r="F2" s="334"/>
      <c r="G2" s="334"/>
      <c r="H2" s="52"/>
      <c r="I2" s="52"/>
      <c r="J2" s="52"/>
      <c r="K2" s="52"/>
      <c r="L2" s="52"/>
      <c r="M2" s="52"/>
    </row>
    <row r="3" spans="1:13" ht="134.4" customHeight="1" thickBot="1" x14ac:dyDescent="0.3">
      <c r="A3" s="335" t="s">
        <v>73</v>
      </c>
      <c r="B3" s="336"/>
      <c r="C3" s="336"/>
      <c r="D3" s="336"/>
      <c r="E3" s="336"/>
      <c r="F3" s="336"/>
      <c r="G3" s="337"/>
      <c r="H3" s="119"/>
      <c r="I3" s="119"/>
      <c r="J3" s="119"/>
      <c r="K3" s="119"/>
      <c r="L3" s="119"/>
      <c r="M3" s="119"/>
    </row>
    <row r="4" spans="1:13" ht="16.2" customHeight="1" thickBot="1" x14ac:dyDescent="0.3">
      <c r="A4" s="119"/>
      <c r="B4" s="120"/>
      <c r="C4" s="138"/>
      <c r="D4" s="124"/>
      <c r="E4" s="124"/>
      <c r="F4" s="122"/>
      <c r="G4" s="139"/>
      <c r="H4" s="119"/>
      <c r="I4" s="119"/>
      <c r="J4" s="119"/>
      <c r="K4" s="119"/>
      <c r="L4" s="119"/>
      <c r="M4" s="119"/>
    </row>
    <row r="5" spans="1:13" s="51" customFormat="1" ht="27" thickBot="1" x14ac:dyDescent="0.3">
      <c r="A5" s="315" t="s">
        <v>34</v>
      </c>
      <c r="B5" s="359" t="s">
        <v>74</v>
      </c>
      <c r="C5" s="360" t="s">
        <v>75</v>
      </c>
      <c r="D5" s="361" t="s">
        <v>76</v>
      </c>
      <c r="E5" s="361" t="s">
        <v>77</v>
      </c>
      <c r="F5" s="362" t="s">
        <v>78</v>
      </c>
      <c r="G5" s="363" t="s">
        <v>79</v>
      </c>
    </row>
    <row r="6" spans="1:13" s="51" customFormat="1" ht="14.4" thickBot="1" x14ac:dyDescent="0.3">
      <c r="A6" s="345" t="s">
        <v>36</v>
      </c>
      <c r="B6" s="346"/>
      <c r="C6" s="346"/>
      <c r="D6" s="346"/>
      <c r="E6" s="346"/>
      <c r="F6" s="346"/>
      <c r="G6" s="347"/>
    </row>
    <row r="7" spans="1:13" ht="13.8" thickBot="1" x14ac:dyDescent="0.3">
      <c r="A7" s="370" t="s">
        <v>80</v>
      </c>
      <c r="B7" s="328" t="s">
        <v>81</v>
      </c>
      <c r="C7" s="350">
        <v>2</v>
      </c>
      <c r="D7" s="332">
        <v>70000</v>
      </c>
      <c r="E7" s="332">
        <f>C7*D7</f>
        <v>140000</v>
      </c>
      <c r="F7" s="352" t="s">
        <v>82</v>
      </c>
      <c r="G7" s="333" t="s">
        <v>83</v>
      </c>
      <c r="H7" s="119"/>
      <c r="I7" s="119"/>
      <c r="J7" s="119"/>
      <c r="K7" s="119"/>
      <c r="L7" s="119"/>
      <c r="M7" s="119"/>
    </row>
    <row r="8" spans="1:13" x14ac:dyDescent="0.25">
      <c r="A8" s="126"/>
      <c r="B8" s="127"/>
      <c r="C8" s="140"/>
      <c r="D8" s="141"/>
      <c r="E8" s="348">
        <f t="shared" ref="E8:E13" si="0">C8*D8</f>
        <v>0</v>
      </c>
      <c r="F8" s="142"/>
      <c r="G8" s="132"/>
      <c r="H8" s="119"/>
      <c r="I8" s="119"/>
      <c r="J8" s="119"/>
      <c r="K8" s="119"/>
      <c r="L8" s="119"/>
      <c r="M8" s="119"/>
    </row>
    <row r="9" spans="1:13" x14ac:dyDescent="0.25">
      <c r="A9" s="126"/>
      <c r="B9" s="133"/>
      <c r="C9" s="143"/>
      <c r="D9" s="144"/>
      <c r="E9" s="364">
        <f t="shared" si="0"/>
        <v>0</v>
      </c>
      <c r="F9" s="145"/>
      <c r="G9" s="137"/>
      <c r="H9" s="119"/>
      <c r="I9" s="119"/>
      <c r="J9" s="119"/>
      <c r="K9" s="119"/>
      <c r="L9" s="119"/>
      <c r="M9" s="119"/>
    </row>
    <row r="10" spans="1:13" x14ac:dyDescent="0.25">
      <c r="A10" s="126"/>
      <c r="B10" s="133"/>
      <c r="C10" s="143"/>
      <c r="D10" s="144"/>
      <c r="E10" s="364">
        <f t="shared" si="0"/>
        <v>0</v>
      </c>
      <c r="F10" s="145"/>
      <c r="G10" s="137"/>
      <c r="H10" s="119"/>
      <c r="I10" s="119"/>
      <c r="J10" s="119"/>
      <c r="K10" s="119"/>
      <c r="L10" s="119"/>
      <c r="M10" s="119"/>
    </row>
    <row r="11" spans="1:13" x14ac:dyDescent="0.25">
      <c r="A11" s="126"/>
      <c r="B11" s="133"/>
      <c r="C11" s="143"/>
      <c r="D11" s="144"/>
      <c r="E11" s="364">
        <f t="shared" si="0"/>
        <v>0</v>
      </c>
      <c r="F11" s="145"/>
      <c r="G11" s="137"/>
      <c r="H11" s="119"/>
      <c r="I11" s="119"/>
      <c r="J11" s="119"/>
      <c r="K11" s="119"/>
      <c r="L11" s="119"/>
      <c r="M11" s="119"/>
    </row>
    <row r="12" spans="1:13" x14ac:dyDescent="0.25">
      <c r="A12" s="126"/>
      <c r="B12" s="133"/>
      <c r="C12" s="143"/>
      <c r="D12" s="144"/>
      <c r="E12" s="364">
        <f t="shared" si="0"/>
        <v>0</v>
      </c>
      <c r="F12" s="145"/>
      <c r="G12" s="137"/>
      <c r="H12" s="119"/>
      <c r="I12" s="119"/>
      <c r="J12" s="119"/>
      <c r="K12" s="119"/>
      <c r="L12" s="119"/>
      <c r="M12" s="119"/>
    </row>
    <row r="13" spans="1:13" ht="13.8" thickBot="1" x14ac:dyDescent="0.3">
      <c r="A13" s="146"/>
      <c r="B13" s="147"/>
      <c r="C13" s="148"/>
      <c r="D13" s="149"/>
      <c r="E13" s="365">
        <f t="shared" si="0"/>
        <v>0</v>
      </c>
      <c r="F13" s="150"/>
      <c r="G13" s="151"/>
      <c r="H13" s="119"/>
      <c r="I13" s="119"/>
      <c r="J13" s="119"/>
      <c r="K13" s="119"/>
      <c r="L13" s="119"/>
      <c r="M13" s="119"/>
    </row>
    <row r="14" spans="1:13" ht="13.8" thickBot="1" x14ac:dyDescent="0.3">
      <c r="A14" s="356" t="s">
        <v>51</v>
      </c>
      <c r="B14" s="368"/>
      <c r="C14" s="368"/>
      <c r="D14" s="369"/>
      <c r="E14" s="366">
        <f>ROUND(SUM(E8:E13),0)</f>
        <v>0</v>
      </c>
      <c r="F14" s="390"/>
      <c r="G14" s="391"/>
      <c r="H14" s="119"/>
      <c r="I14" s="119"/>
      <c r="J14" s="119"/>
      <c r="K14" s="119"/>
      <c r="L14" s="119"/>
      <c r="M14" s="119"/>
    </row>
    <row r="15" spans="1:13" ht="13.8" thickBot="1" x14ac:dyDescent="0.3">
      <c r="A15" s="119"/>
      <c r="B15" s="119"/>
      <c r="C15" s="139"/>
      <c r="D15" s="124"/>
      <c r="E15" s="124"/>
      <c r="F15" s="122"/>
      <c r="G15" s="139"/>
      <c r="H15" s="119"/>
      <c r="I15" s="119"/>
      <c r="J15" s="119"/>
      <c r="K15" s="119"/>
      <c r="L15" s="119"/>
      <c r="M15" s="119"/>
    </row>
    <row r="16" spans="1:13" ht="11.25" customHeight="1" x14ac:dyDescent="0.25">
      <c r="A16" s="204" t="s">
        <v>45</v>
      </c>
      <c r="B16" s="205"/>
      <c r="C16" s="205"/>
      <c r="D16" s="205"/>
      <c r="E16" s="205"/>
      <c r="F16" s="205"/>
      <c r="G16" s="206"/>
      <c r="H16" s="119"/>
      <c r="I16" s="119"/>
      <c r="J16" s="119"/>
      <c r="K16" s="119"/>
      <c r="L16" s="119"/>
      <c r="M16" s="119"/>
    </row>
    <row r="17" spans="1:7" ht="11.25" customHeight="1" thickBot="1" x14ac:dyDescent="0.3">
      <c r="A17" s="207"/>
      <c r="B17" s="208"/>
      <c r="C17" s="208"/>
      <c r="D17" s="208"/>
      <c r="E17" s="208"/>
      <c r="F17" s="208"/>
      <c r="G17" s="209"/>
    </row>
  </sheetData>
  <sheetProtection formatCells="0" formatColumns="0" formatRows="0" insertRows="0" deleteRows="0" selectLockedCells="1"/>
  <customSheetViews>
    <customSheetView guid="{D7FF18E2-A72D-4088-BD59-9D74A43C39A8}" scale="90" showPageBreaks="1" fitToPage="1" topLeftCell="A11">
      <selection activeCell="D41" sqref="D41"/>
      <pageMargins left="0" right="0" top="0" bottom="0" header="0" footer="0"/>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 right="0" top="0" bottom="0" header="0" footer="0"/>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 right="0" top="0" bottom="0" header="0" footer="0"/>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 right="0" top="0" bottom="0" header="0" footer="0"/>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 right="0" top="0" bottom="0" header="0" footer="0"/>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 right="0" top="0" bottom="0" header="0" footer="0"/>
      <printOptions horizontalCentered="1"/>
      <pageSetup scale="80" orientation="landscape" r:id="rId6"/>
      <headerFooter alignWithMargins="0">
        <oddFooter>&amp;Ld. Equipment&amp;RPage &amp;P of &amp;N</oddFooter>
      </headerFooter>
    </customSheetView>
  </customSheetViews>
  <mergeCells count="7">
    <mergeCell ref="A2:G2"/>
    <mergeCell ref="A1:B1"/>
    <mergeCell ref="A3:G3"/>
    <mergeCell ref="A6:G6"/>
    <mergeCell ref="A16:G17"/>
    <mergeCell ref="A14:D14"/>
    <mergeCell ref="F14:G14"/>
  </mergeCells>
  <phoneticPr fontId="2" type="noConversion"/>
  <printOptions horizontalCentered="1"/>
  <pageMargins left="0.5" right="0.5" top="0.25" bottom="0.25" header="0.5" footer="0.5"/>
  <pageSetup scale="76" orientation="landscape" horizontalDpi="300" verticalDpi="300" r:id="rId7"/>
  <headerFooter alignWithMargins="0"/>
  <ignoredErrors>
    <ignoredError sqref="E7:E1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18"/>
  <sheetViews>
    <sheetView showGridLines="0" zoomScale="90" workbookViewId="0">
      <selection activeCell="F15" sqref="F15:G15"/>
    </sheetView>
  </sheetViews>
  <sheetFormatPr defaultColWidth="9.109375" defaultRowHeight="13.2" x14ac:dyDescent="0.25"/>
  <cols>
    <col min="1" max="1" width="9.109375" style="3"/>
    <col min="2" max="2" width="42.44140625" style="3" customWidth="1"/>
    <col min="3" max="3" width="6.5546875" style="63" customWidth="1"/>
    <col min="4" max="4" width="14.109375" style="64" customWidth="1"/>
    <col min="5" max="5" width="14.109375" style="57" customWidth="1"/>
    <col min="6" max="6" width="19.88671875" style="55" customWidth="1"/>
    <col min="7" max="7" width="55.5546875" style="63" customWidth="1"/>
    <col min="8" max="16384" width="9.109375" style="3"/>
  </cols>
  <sheetData>
    <row r="1" spans="1:13" s="61" customFormat="1" ht="12.75" customHeight="1" x14ac:dyDescent="0.25">
      <c r="A1" s="210" t="s">
        <v>46</v>
      </c>
      <c r="B1" s="210"/>
      <c r="C1" s="45"/>
      <c r="D1" s="45"/>
      <c r="E1" s="45"/>
      <c r="F1" s="93"/>
      <c r="G1" s="49"/>
      <c r="H1" s="93"/>
      <c r="I1" s="93"/>
      <c r="J1" s="93"/>
    </row>
    <row r="2" spans="1:13" s="62" customFormat="1" ht="18" thickBot="1" x14ac:dyDescent="0.3">
      <c r="A2" s="334" t="s">
        <v>22</v>
      </c>
      <c r="B2" s="334"/>
      <c r="C2" s="334"/>
      <c r="D2" s="334"/>
      <c r="E2" s="334"/>
      <c r="F2" s="334"/>
      <c r="G2" s="334"/>
      <c r="H2" s="52"/>
      <c r="I2" s="52"/>
      <c r="J2" s="52"/>
      <c r="K2" s="52"/>
      <c r="L2" s="52"/>
      <c r="M2" s="52"/>
    </row>
    <row r="3" spans="1:13" ht="146.4" customHeight="1" thickBot="1" x14ac:dyDescent="0.3">
      <c r="A3" s="335" t="s">
        <v>84</v>
      </c>
      <c r="B3" s="336"/>
      <c r="C3" s="336"/>
      <c r="D3" s="336"/>
      <c r="E3" s="336"/>
      <c r="F3" s="336"/>
      <c r="G3" s="337"/>
      <c r="H3" s="119"/>
      <c r="I3" s="119"/>
      <c r="J3" s="119"/>
      <c r="K3" s="119"/>
      <c r="L3" s="119"/>
      <c r="M3" s="119"/>
    </row>
    <row r="4" spans="1:13" ht="13.8" thickBot="1" x14ac:dyDescent="0.3">
      <c r="A4" s="119"/>
      <c r="B4" s="120"/>
      <c r="C4" s="138"/>
      <c r="D4" s="152"/>
      <c r="E4" s="124"/>
      <c r="F4" s="122"/>
      <c r="G4" s="139"/>
      <c r="H4" s="119"/>
      <c r="I4" s="119"/>
      <c r="J4" s="119"/>
      <c r="K4" s="119"/>
      <c r="L4" s="119"/>
      <c r="M4" s="119"/>
    </row>
    <row r="5" spans="1:13" s="51" customFormat="1" ht="27" thickBot="1" x14ac:dyDescent="0.3">
      <c r="A5" s="338" t="s">
        <v>34</v>
      </c>
      <c r="B5" s="339" t="s">
        <v>85</v>
      </c>
      <c r="C5" s="340" t="s">
        <v>75</v>
      </c>
      <c r="D5" s="341" t="s">
        <v>76</v>
      </c>
      <c r="E5" s="342" t="s">
        <v>77</v>
      </c>
      <c r="F5" s="343" t="s">
        <v>78</v>
      </c>
      <c r="G5" s="344" t="s">
        <v>79</v>
      </c>
    </row>
    <row r="6" spans="1:13" s="51" customFormat="1" ht="14.4" thickBot="1" x14ac:dyDescent="0.3">
      <c r="A6" s="345" t="s">
        <v>36</v>
      </c>
      <c r="B6" s="346"/>
      <c r="C6" s="346"/>
      <c r="D6" s="346"/>
      <c r="E6" s="346"/>
      <c r="F6" s="346"/>
      <c r="G6" s="347"/>
    </row>
    <row r="7" spans="1:13" ht="14.25" customHeight="1" thickBot="1" x14ac:dyDescent="0.3">
      <c r="A7" s="327" t="s">
        <v>86</v>
      </c>
      <c r="B7" s="328" t="s">
        <v>87</v>
      </c>
      <c r="C7" s="350">
        <v>10</v>
      </c>
      <c r="D7" s="351">
        <v>360</v>
      </c>
      <c r="E7" s="332">
        <v>3600</v>
      </c>
      <c r="F7" s="352" t="s">
        <v>88</v>
      </c>
      <c r="G7" s="333" t="s">
        <v>89</v>
      </c>
      <c r="H7" s="119"/>
      <c r="I7" s="119"/>
      <c r="J7" s="119"/>
      <c r="K7" s="119"/>
      <c r="L7" s="119"/>
      <c r="M7" s="119"/>
    </row>
    <row r="8" spans="1:13" x14ac:dyDescent="0.25">
      <c r="A8" s="126"/>
      <c r="B8" s="127"/>
      <c r="C8" s="140"/>
      <c r="D8" s="153"/>
      <c r="E8" s="348">
        <f>C8*D8</f>
        <v>0</v>
      </c>
      <c r="F8" s="154"/>
      <c r="G8" s="132"/>
      <c r="H8" s="119"/>
      <c r="I8" s="119"/>
      <c r="J8" s="119"/>
      <c r="K8" s="119"/>
      <c r="L8" s="119"/>
      <c r="M8" s="119"/>
    </row>
    <row r="9" spans="1:13" x14ac:dyDescent="0.25">
      <c r="A9" s="126"/>
      <c r="B9" s="133"/>
      <c r="C9" s="143"/>
      <c r="D9" s="155"/>
      <c r="E9" s="348">
        <f t="shared" ref="E9:E14" si="0">C9*D9</f>
        <v>0</v>
      </c>
      <c r="F9" s="145"/>
      <c r="G9" s="137"/>
      <c r="H9" s="119"/>
      <c r="I9" s="119"/>
      <c r="J9" s="119"/>
      <c r="K9" s="119"/>
      <c r="L9" s="119"/>
      <c r="M9" s="119"/>
    </row>
    <row r="10" spans="1:13" x14ac:dyDescent="0.25">
      <c r="A10" s="126"/>
      <c r="B10" s="133"/>
      <c r="C10" s="143"/>
      <c r="D10" s="155"/>
      <c r="E10" s="348">
        <f t="shared" si="0"/>
        <v>0</v>
      </c>
      <c r="F10" s="145"/>
      <c r="G10" s="137"/>
      <c r="H10" s="119"/>
      <c r="I10" s="119"/>
      <c r="J10" s="119"/>
      <c r="K10" s="119"/>
      <c r="L10" s="119"/>
      <c r="M10" s="119"/>
    </row>
    <row r="11" spans="1:13" x14ac:dyDescent="0.25">
      <c r="A11" s="126"/>
      <c r="B11" s="133"/>
      <c r="C11" s="143"/>
      <c r="D11" s="155"/>
      <c r="E11" s="348">
        <f t="shared" si="0"/>
        <v>0</v>
      </c>
      <c r="F11" s="145"/>
      <c r="G11" s="137"/>
      <c r="H11" s="119"/>
      <c r="I11" s="119"/>
      <c r="J11" s="119"/>
      <c r="K11" s="119"/>
      <c r="L11" s="119"/>
      <c r="M11" s="119"/>
    </row>
    <row r="12" spans="1:13" x14ac:dyDescent="0.25">
      <c r="A12" s="126"/>
      <c r="B12" s="133"/>
      <c r="C12" s="143"/>
      <c r="D12" s="155"/>
      <c r="E12" s="348">
        <f t="shared" si="0"/>
        <v>0</v>
      </c>
      <c r="F12" s="145"/>
      <c r="G12" s="137"/>
      <c r="H12" s="119"/>
      <c r="I12" s="119"/>
      <c r="J12" s="119"/>
      <c r="K12" s="119"/>
      <c r="L12" s="119"/>
      <c r="M12" s="119"/>
    </row>
    <row r="13" spans="1:13" x14ac:dyDescent="0.25">
      <c r="A13" s="126"/>
      <c r="B13" s="133"/>
      <c r="C13" s="143"/>
      <c r="D13" s="155"/>
      <c r="E13" s="348">
        <f t="shared" si="0"/>
        <v>0</v>
      </c>
      <c r="F13" s="145"/>
      <c r="G13" s="137"/>
      <c r="H13" s="119"/>
      <c r="I13" s="119"/>
      <c r="J13" s="119"/>
      <c r="K13" s="119"/>
      <c r="L13" s="119"/>
      <c r="M13" s="119"/>
    </row>
    <row r="14" spans="1:13" ht="13.8" thickBot="1" x14ac:dyDescent="0.3">
      <c r="A14" s="146"/>
      <c r="B14" s="147"/>
      <c r="C14" s="148"/>
      <c r="D14" s="156"/>
      <c r="E14" s="349">
        <f t="shared" si="0"/>
        <v>0</v>
      </c>
      <c r="F14" s="150"/>
      <c r="G14" s="151"/>
      <c r="H14" s="119"/>
      <c r="I14" s="119"/>
      <c r="J14" s="119"/>
      <c r="K14" s="119"/>
      <c r="L14" s="119"/>
      <c r="M14" s="119"/>
    </row>
    <row r="15" spans="1:13" ht="13.8" thickBot="1" x14ac:dyDescent="0.3">
      <c r="A15" s="356" t="s">
        <v>51</v>
      </c>
      <c r="B15" s="368"/>
      <c r="C15" s="368"/>
      <c r="D15" s="369"/>
      <c r="E15" s="325">
        <f>ROUND(SUM(E8:E14),0)</f>
        <v>0</v>
      </c>
      <c r="F15" s="390"/>
      <c r="G15" s="391"/>
      <c r="H15" s="119"/>
      <c r="I15" s="119"/>
      <c r="J15" s="119"/>
      <c r="K15" s="119"/>
      <c r="L15" s="119"/>
      <c r="M15" s="119"/>
    </row>
    <row r="16" spans="1:13" ht="13.8" thickBot="1" x14ac:dyDescent="0.3">
      <c r="A16" s="119"/>
      <c r="B16" s="119"/>
      <c r="C16" s="139"/>
      <c r="D16" s="152"/>
      <c r="E16" s="124"/>
      <c r="F16" s="122"/>
      <c r="G16" s="139"/>
      <c r="H16" s="119"/>
      <c r="I16" s="119"/>
      <c r="J16" s="119"/>
      <c r="K16" s="119"/>
      <c r="L16" s="119"/>
      <c r="M16" s="119"/>
    </row>
    <row r="17" spans="1:7" ht="11.25" customHeight="1" x14ac:dyDescent="0.25">
      <c r="A17" s="204" t="s">
        <v>45</v>
      </c>
      <c r="B17" s="205"/>
      <c r="C17" s="205"/>
      <c r="D17" s="205"/>
      <c r="E17" s="205"/>
      <c r="F17" s="205"/>
      <c r="G17" s="206"/>
    </row>
    <row r="18" spans="1:7" ht="46.5" customHeight="1" thickBot="1" x14ac:dyDescent="0.3">
      <c r="A18" s="207"/>
      <c r="B18" s="208"/>
      <c r="C18" s="208"/>
      <c r="D18" s="208"/>
      <c r="E18" s="208"/>
      <c r="F18" s="208"/>
      <c r="G18" s="209"/>
    </row>
  </sheetData>
  <sheetProtection formatCells="0" formatColumns="0" formatRows="0" insertRows="0" deleteRows="0" selectLockedCells="1"/>
  <customSheetViews>
    <customSheetView guid="{D7FF18E2-A72D-4088-BD59-9D74A43C39A8}" scale="90" showPageBreaks="1" fitToPage="1" topLeftCell="A15">
      <selection activeCell="D45" sqref="D45"/>
      <pageMargins left="0" right="0" top="0" bottom="0" header="0" footer="0"/>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 right="0" top="0" bottom="0" header="0" footer="0"/>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 right="0" top="0" bottom="0" header="0" footer="0"/>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 right="0" top="0" bottom="0" header="0" footer="0"/>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 right="0" top="0" bottom="0" header="0" footer="0"/>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 right="0" top="0" bottom="0" header="0" footer="0"/>
      <printOptions horizontalCentered="1"/>
      <pageSetup scale="85" orientation="landscape" r:id="rId6"/>
      <headerFooter alignWithMargins="0">
        <oddFooter>&amp;Le. Supplies&amp;RPage &amp;P of &amp;N</oddFooter>
      </headerFooter>
    </customSheetView>
  </customSheetViews>
  <mergeCells count="7">
    <mergeCell ref="A1:B1"/>
    <mergeCell ref="A3:G3"/>
    <mergeCell ref="A17:G18"/>
    <mergeCell ref="A6:G6"/>
    <mergeCell ref="A2:G2"/>
    <mergeCell ref="A15:D15"/>
    <mergeCell ref="F15:G15"/>
  </mergeCells>
  <phoneticPr fontId="2" type="noConversion"/>
  <printOptions horizontalCentered="1"/>
  <pageMargins left="0.5" right="0.5" top="0.25" bottom="0.25" header="0.5" footer="0.5"/>
  <pageSetup scale="80" orientation="landscape" horizontalDpi="300" verticalDpi="300" r:id="rId7"/>
  <headerFooter alignWithMargins="0"/>
  <ignoredErrors>
    <ignoredError sqref="E8:E1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H32"/>
  <sheetViews>
    <sheetView showGridLines="0" zoomScale="90" workbookViewId="0">
      <selection activeCell="A2" sqref="A2:D2"/>
    </sheetView>
  </sheetViews>
  <sheetFormatPr defaultColWidth="9.109375" defaultRowHeight="13.2" x14ac:dyDescent="0.25"/>
  <cols>
    <col min="1" max="1" width="9.109375" style="3" customWidth="1"/>
    <col min="2" max="2" width="48.88671875" style="3" customWidth="1"/>
    <col min="3" max="3" width="73.109375" style="3" customWidth="1"/>
    <col min="4" max="4" width="17" style="33" customWidth="1"/>
    <col min="5" max="16384" width="9.109375" style="3"/>
  </cols>
  <sheetData>
    <row r="1" spans="1:8" s="61" customFormat="1" ht="12.75" customHeight="1" x14ac:dyDescent="0.25">
      <c r="A1" s="210" t="s">
        <v>46</v>
      </c>
      <c r="B1" s="210"/>
      <c r="C1" s="45"/>
      <c r="D1" s="49"/>
      <c r="E1" s="93"/>
    </row>
    <row r="2" spans="1:8" s="53" customFormat="1" ht="22.8" customHeight="1" thickBot="1" x14ac:dyDescent="0.3">
      <c r="A2" s="311" t="s">
        <v>23</v>
      </c>
      <c r="B2" s="311"/>
      <c r="C2" s="311"/>
      <c r="D2" s="311"/>
      <c r="E2" s="52"/>
      <c r="F2" s="52"/>
      <c r="G2" s="52"/>
      <c r="H2" s="52"/>
    </row>
    <row r="3" spans="1:8" ht="248.4" customHeight="1" thickBot="1" x14ac:dyDescent="0.3">
      <c r="A3" s="335" t="s">
        <v>90</v>
      </c>
      <c r="B3" s="336"/>
      <c r="C3" s="336"/>
      <c r="D3" s="337"/>
      <c r="E3" s="119"/>
      <c r="F3" s="119"/>
      <c r="G3" s="119"/>
      <c r="H3" s="119"/>
    </row>
    <row r="4" spans="1:8" ht="7.5" customHeight="1" thickBot="1" x14ac:dyDescent="0.3">
      <c r="A4" s="119"/>
      <c r="B4" s="65"/>
      <c r="C4" s="65"/>
      <c r="D4" s="66"/>
      <c r="E4" s="119"/>
      <c r="F4" s="119"/>
      <c r="G4" s="119"/>
      <c r="H4" s="119"/>
    </row>
    <row r="5" spans="1:8" ht="28.2" thickBot="1" x14ac:dyDescent="0.3">
      <c r="A5" s="338" t="s">
        <v>34</v>
      </c>
      <c r="B5" s="339" t="s">
        <v>91</v>
      </c>
      <c r="C5" s="339" t="s">
        <v>92</v>
      </c>
      <c r="D5" s="371" t="s">
        <v>51</v>
      </c>
      <c r="E5" s="119"/>
      <c r="F5" s="119"/>
      <c r="G5" s="119"/>
      <c r="H5" s="119"/>
    </row>
    <row r="6" spans="1:8" ht="27" thickBot="1" x14ac:dyDescent="0.3">
      <c r="A6" s="327" t="s">
        <v>93</v>
      </c>
      <c r="B6" s="372" t="s">
        <v>94</v>
      </c>
      <c r="C6" s="373" t="s">
        <v>95</v>
      </c>
      <c r="D6" s="374">
        <v>275000</v>
      </c>
      <c r="E6" s="119"/>
      <c r="F6" s="119"/>
      <c r="G6" s="119"/>
      <c r="H6" s="119"/>
    </row>
    <row r="7" spans="1:8" x14ac:dyDescent="0.25">
      <c r="A7" s="126"/>
      <c r="B7" s="157"/>
      <c r="C7" s="157"/>
      <c r="D7" s="88"/>
      <c r="E7" s="119"/>
      <c r="F7" s="119"/>
      <c r="G7" s="119"/>
      <c r="H7" s="119"/>
    </row>
    <row r="8" spans="1:8" x14ac:dyDescent="0.25">
      <c r="A8" s="126"/>
      <c r="B8" s="158"/>
      <c r="C8" s="158"/>
      <c r="D8" s="88"/>
      <c r="E8" s="119"/>
      <c r="F8" s="119"/>
      <c r="G8" s="119"/>
      <c r="H8" s="119"/>
    </row>
    <row r="9" spans="1:8" x14ac:dyDescent="0.25">
      <c r="A9" s="126"/>
      <c r="B9" s="158"/>
      <c r="C9" s="158"/>
      <c r="D9" s="88"/>
      <c r="E9" s="119"/>
      <c r="F9" s="119"/>
      <c r="G9" s="119"/>
      <c r="H9" s="119"/>
    </row>
    <row r="10" spans="1:8" x14ac:dyDescent="0.25">
      <c r="A10" s="126"/>
      <c r="B10" s="158"/>
      <c r="C10" s="158"/>
      <c r="D10" s="88"/>
      <c r="E10" s="119"/>
      <c r="F10" s="119"/>
      <c r="G10" s="119"/>
      <c r="H10" s="119"/>
    </row>
    <row r="11" spans="1:8" x14ac:dyDescent="0.25">
      <c r="A11" s="126"/>
      <c r="B11" s="158"/>
      <c r="C11" s="158"/>
      <c r="D11" s="88"/>
      <c r="E11" s="119"/>
      <c r="F11" s="119"/>
      <c r="G11" s="119"/>
      <c r="H11" s="119"/>
    </row>
    <row r="12" spans="1:8" x14ac:dyDescent="0.25">
      <c r="A12" s="126"/>
      <c r="B12" s="158"/>
      <c r="C12" s="158"/>
      <c r="D12" s="88"/>
      <c r="E12" s="119"/>
      <c r="F12" s="119"/>
      <c r="G12" s="119"/>
      <c r="H12" s="119"/>
    </row>
    <row r="13" spans="1:8" s="51" customFormat="1" ht="13.8" thickBot="1" x14ac:dyDescent="0.3">
      <c r="A13" s="378" t="s">
        <v>96</v>
      </c>
      <c r="B13" s="379"/>
      <c r="C13" s="380"/>
      <c r="D13" s="377">
        <f>ROUND(SUM(D7:D12),0)</f>
        <v>0</v>
      </c>
    </row>
    <row r="14" spans="1:8" ht="5.25" customHeight="1" thickBot="1" x14ac:dyDescent="0.3">
      <c r="A14" s="139"/>
      <c r="B14" s="119"/>
      <c r="C14" s="119"/>
      <c r="E14" s="119"/>
      <c r="F14" s="119"/>
      <c r="G14" s="119"/>
      <c r="H14" s="119"/>
    </row>
    <row r="15" spans="1:8" ht="31.5" customHeight="1" thickBot="1" x14ac:dyDescent="0.3">
      <c r="A15" s="338" t="s">
        <v>34</v>
      </c>
      <c r="B15" s="339" t="s">
        <v>97</v>
      </c>
      <c r="C15" s="339" t="s">
        <v>92</v>
      </c>
      <c r="D15" s="371" t="s">
        <v>98</v>
      </c>
      <c r="E15" s="119"/>
      <c r="F15" s="119"/>
      <c r="G15" s="119"/>
      <c r="H15" s="119"/>
    </row>
    <row r="16" spans="1:8" ht="27" thickBot="1" x14ac:dyDescent="0.3">
      <c r="A16" s="375">
        <v>6</v>
      </c>
      <c r="B16" s="372" t="s">
        <v>99</v>
      </c>
      <c r="C16" s="373" t="s">
        <v>100</v>
      </c>
      <c r="D16" s="374">
        <v>100000</v>
      </c>
      <c r="E16" s="119"/>
      <c r="F16" s="119"/>
      <c r="G16" s="119"/>
      <c r="H16" s="119"/>
    </row>
    <row r="17" spans="1:4" x14ac:dyDescent="0.25">
      <c r="A17" s="126"/>
      <c r="B17" s="158"/>
      <c r="C17" s="158"/>
      <c r="D17" s="88"/>
    </row>
    <row r="18" spans="1:4" x14ac:dyDescent="0.25">
      <c r="A18" s="126"/>
      <c r="B18" s="158"/>
      <c r="C18" s="158"/>
      <c r="D18" s="88"/>
    </row>
    <row r="19" spans="1:4" x14ac:dyDescent="0.25">
      <c r="A19" s="126"/>
      <c r="B19" s="376"/>
      <c r="C19" s="158"/>
      <c r="D19" s="88"/>
    </row>
    <row r="20" spans="1:4" x14ac:dyDescent="0.25">
      <c r="A20" s="126"/>
      <c r="B20" s="158"/>
      <c r="C20" s="158"/>
      <c r="D20" s="88"/>
    </row>
    <row r="21" spans="1:4" x14ac:dyDescent="0.25">
      <c r="A21" s="126"/>
      <c r="B21" s="158"/>
      <c r="C21" s="158"/>
      <c r="D21" s="88"/>
    </row>
    <row r="22" spans="1:4" s="51" customFormat="1" ht="13.8" thickBot="1" x14ac:dyDescent="0.3">
      <c r="A22" s="378" t="s">
        <v>96</v>
      </c>
      <c r="B22" s="381"/>
      <c r="C22" s="382"/>
      <c r="D22" s="377">
        <f>ROUND(SUM(D17:D21),0)</f>
        <v>0</v>
      </c>
    </row>
    <row r="23" spans="1:4" s="70" customFormat="1" ht="7.5" customHeight="1" thickBot="1" x14ac:dyDescent="0.3">
      <c r="A23" s="67"/>
      <c r="B23" s="68"/>
      <c r="C23" s="68"/>
      <c r="D23" s="69"/>
    </row>
    <row r="24" spans="1:4" ht="28.2" thickBot="1" x14ac:dyDescent="0.3">
      <c r="A24" s="338" t="s">
        <v>34</v>
      </c>
      <c r="B24" s="339" t="s">
        <v>101</v>
      </c>
      <c r="C24" s="359" t="s">
        <v>92</v>
      </c>
      <c r="D24" s="371" t="s">
        <v>98</v>
      </c>
    </row>
    <row r="25" spans="1:4" x14ac:dyDescent="0.25">
      <c r="A25" s="126"/>
      <c r="B25" s="158"/>
      <c r="C25" s="158"/>
      <c r="D25" s="88"/>
    </row>
    <row r="26" spans="1:4" x14ac:dyDescent="0.25">
      <c r="A26" s="126"/>
      <c r="B26" s="158"/>
      <c r="C26" s="158"/>
      <c r="D26" s="88"/>
    </row>
    <row r="27" spans="1:4" s="51" customFormat="1" ht="13.8" thickBot="1" x14ac:dyDescent="0.3">
      <c r="A27" s="378" t="s">
        <v>96</v>
      </c>
      <c r="B27" s="379"/>
      <c r="C27" s="380"/>
      <c r="D27" s="377">
        <f>ROUND(SUM(D25:D26),0)</f>
        <v>0</v>
      </c>
    </row>
    <row r="28" spans="1:4" ht="9.75" customHeight="1" thickBot="1" x14ac:dyDescent="0.3">
      <c r="A28" s="139"/>
      <c r="B28" s="119"/>
      <c r="C28" s="119"/>
    </row>
    <row r="29" spans="1:4" s="51" customFormat="1" ht="15.75" customHeight="1" thickBot="1" x14ac:dyDescent="0.3">
      <c r="A29" s="356" t="s">
        <v>102</v>
      </c>
      <c r="B29" s="354"/>
      <c r="C29" s="355"/>
      <c r="D29" s="383">
        <f>ROUND(SUM(D22+D27+D13),0)</f>
        <v>0</v>
      </c>
    </row>
    <row r="30" spans="1:4" ht="13.8" thickBot="1" x14ac:dyDescent="0.3">
      <c r="A30" s="119"/>
      <c r="B30" s="119"/>
      <c r="C30" s="119"/>
    </row>
    <row r="31" spans="1:4" ht="11.25" customHeight="1" x14ac:dyDescent="0.25">
      <c r="A31" s="204" t="s">
        <v>45</v>
      </c>
      <c r="B31" s="205"/>
      <c r="C31" s="205"/>
      <c r="D31" s="206"/>
    </row>
    <row r="32" spans="1:4" ht="11.25" customHeight="1" thickBot="1" x14ac:dyDescent="0.3">
      <c r="A32" s="207"/>
      <c r="B32" s="208"/>
      <c r="C32" s="208"/>
      <c r="D32" s="209"/>
    </row>
  </sheetData>
  <sheetProtection formatCells="0" formatColumns="0" formatRows="0" insertRows="0" deleteRows="0" selectLockedCells="1"/>
  <customSheetViews>
    <customSheetView guid="{D7FF18E2-A72D-4088-BD59-9D74A43C39A8}" scale="90" showPageBreaks="1" printArea="1" topLeftCell="A4">
      <selection activeCell="A18" sqref="A18"/>
      <pageMargins left="0" right="0" top="0" bottom="0" header="0" footer="0"/>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 right="0" top="0" bottom="0" header="0" footer="0"/>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 right="0" top="0" bottom="0" header="0" footer="0"/>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 right="0" top="0" bottom="0" header="0" footer="0"/>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 right="0" top="0" bottom="0" header="0" footer="0"/>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 right="0" top="0" bottom="0" header="0" footer="0"/>
      <pageSetup scale="90" fitToWidth="0" fitToHeight="0" orientation="landscape" r:id="rId6"/>
      <headerFooter alignWithMargins="0">
        <oddFooter>&amp;Lf. Contractual&amp;RPage &amp;P of &amp;N</oddFooter>
      </headerFooter>
    </customSheetView>
  </customSheetViews>
  <mergeCells count="8">
    <mergeCell ref="A1:B1"/>
    <mergeCell ref="A2:D2"/>
    <mergeCell ref="A3:D3"/>
    <mergeCell ref="A31:D32"/>
    <mergeCell ref="A13:C13"/>
    <mergeCell ref="A22:C22"/>
    <mergeCell ref="A27:C27"/>
    <mergeCell ref="A29:C29"/>
  </mergeCells>
  <phoneticPr fontId="2" type="noConversion"/>
  <printOptions horizontalCentered="1"/>
  <pageMargins left="0.5" right="0.5" top="0.25" bottom="0.25" header="0.5" footer="0.5"/>
  <pageSetup scale="83" orientation="landscape" horizontalDpi="300" verticalDpi="300" r:id="rId7"/>
  <headerFooter alignWithMargins="0"/>
  <ignoredErrors>
    <ignoredError sqref="D13 D22"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17"/>
  <sheetViews>
    <sheetView showGridLines="0" zoomScale="90" workbookViewId="0">
      <selection activeCell="E27" sqref="E27"/>
    </sheetView>
  </sheetViews>
  <sheetFormatPr defaultColWidth="9.109375" defaultRowHeight="13.2" x14ac:dyDescent="0.25"/>
  <cols>
    <col min="1" max="1" width="7.5546875" style="3" customWidth="1"/>
    <col min="2" max="2" width="48.5546875" style="3" customWidth="1"/>
    <col min="3" max="3" width="14.109375" style="57" customWidth="1"/>
    <col min="4" max="4" width="41" style="71" customWidth="1"/>
    <col min="5" max="5" width="68.109375" style="58" customWidth="1"/>
    <col min="6" max="16384" width="9.109375" style="3"/>
  </cols>
  <sheetData>
    <row r="1" spans="1:8" s="61" customFormat="1" ht="12.75" customHeight="1" x14ac:dyDescent="0.25">
      <c r="A1" s="210" t="s">
        <v>32</v>
      </c>
      <c r="B1" s="210"/>
      <c r="C1" s="45"/>
      <c r="D1" s="93"/>
      <c r="E1" s="49"/>
    </row>
    <row r="2" spans="1:8" s="62" customFormat="1" ht="18" thickBot="1" x14ac:dyDescent="0.3">
      <c r="A2" s="311" t="s">
        <v>28</v>
      </c>
      <c r="B2" s="311"/>
      <c r="C2" s="311"/>
      <c r="D2" s="311"/>
      <c r="E2" s="311"/>
      <c r="F2" s="52"/>
      <c r="G2" s="52"/>
      <c r="H2" s="52"/>
    </row>
    <row r="3" spans="1:8" ht="109.8" customHeight="1" thickBot="1" x14ac:dyDescent="0.3">
      <c r="A3" s="384" t="s">
        <v>103</v>
      </c>
      <c r="B3" s="385"/>
      <c r="C3" s="385"/>
      <c r="D3" s="385"/>
      <c r="E3" s="386"/>
      <c r="F3" s="119"/>
      <c r="G3" s="119"/>
      <c r="H3" s="119"/>
    </row>
    <row r="4" spans="1:8" ht="18" customHeight="1" thickBot="1" x14ac:dyDescent="0.3">
      <c r="A4" s="119"/>
      <c r="B4" s="120"/>
      <c r="C4" s="124"/>
      <c r="D4" s="161"/>
      <c r="E4" s="125"/>
      <c r="F4" s="119"/>
      <c r="G4" s="119"/>
      <c r="H4" s="119"/>
    </row>
    <row r="5" spans="1:8" s="51" customFormat="1" ht="30" customHeight="1" thickBot="1" x14ac:dyDescent="0.3">
      <c r="A5" s="338" t="s">
        <v>34</v>
      </c>
      <c r="B5" s="339" t="s">
        <v>104</v>
      </c>
      <c r="C5" s="342" t="s">
        <v>105</v>
      </c>
      <c r="D5" s="343" t="s">
        <v>78</v>
      </c>
      <c r="E5" s="344" t="s">
        <v>79</v>
      </c>
    </row>
    <row r="6" spans="1:8" s="51" customFormat="1" ht="18" customHeight="1" thickBot="1" x14ac:dyDescent="0.3">
      <c r="A6" s="345" t="s">
        <v>36</v>
      </c>
      <c r="B6" s="346"/>
      <c r="C6" s="346"/>
      <c r="D6" s="346"/>
      <c r="E6" s="347"/>
    </row>
    <row r="7" spans="1:8" ht="18" customHeight="1" thickBot="1" x14ac:dyDescent="0.3">
      <c r="A7" s="370">
        <v>5</v>
      </c>
      <c r="B7" s="328" t="s">
        <v>106</v>
      </c>
      <c r="C7" s="332">
        <v>16000</v>
      </c>
      <c r="D7" s="387" t="s">
        <v>107</v>
      </c>
      <c r="E7" s="333" t="s">
        <v>108</v>
      </c>
      <c r="F7" s="119"/>
      <c r="G7" s="119"/>
      <c r="H7" s="119"/>
    </row>
    <row r="8" spans="1:8" ht="18" customHeight="1" x14ac:dyDescent="0.25">
      <c r="A8" s="126"/>
      <c r="B8" s="162"/>
      <c r="C8" s="141"/>
      <c r="D8" s="163"/>
      <c r="E8" s="132"/>
      <c r="F8" s="119"/>
      <c r="G8" s="119"/>
      <c r="H8" s="119"/>
    </row>
    <row r="9" spans="1:8" ht="18" customHeight="1" x14ac:dyDescent="0.25">
      <c r="A9" s="126"/>
      <c r="B9" s="162"/>
      <c r="C9" s="141"/>
      <c r="D9" s="163"/>
      <c r="E9" s="132"/>
      <c r="F9" s="119"/>
      <c r="G9" s="119"/>
      <c r="H9" s="119"/>
    </row>
    <row r="10" spans="1:8" ht="18" customHeight="1" x14ac:dyDescent="0.25">
      <c r="A10" s="126"/>
      <c r="B10" s="159"/>
      <c r="C10" s="144"/>
      <c r="D10" s="164"/>
      <c r="E10" s="137"/>
      <c r="F10" s="119"/>
      <c r="G10" s="119"/>
      <c r="H10" s="119"/>
    </row>
    <row r="11" spans="1:8" ht="18" customHeight="1" x14ac:dyDescent="0.25">
      <c r="A11" s="126"/>
      <c r="B11" s="159"/>
      <c r="C11" s="144"/>
      <c r="D11" s="164"/>
      <c r="E11" s="137"/>
      <c r="F11" s="119"/>
      <c r="G11" s="119"/>
      <c r="H11" s="119"/>
    </row>
    <row r="12" spans="1:8" ht="18" customHeight="1" x14ac:dyDescent="0.25">
      <c r="A12" s="126"/>
      <c r="B12" s="159"/>
      <c r="C12" s="144"/>
      <c r="D12" s="164"/>
      <c r="E12" s="137"/>
      <c r="F12" s="119"/>
      <c r="G12" s="119"/>
      <c r="H12" s="119"/>
    </row>
    <row r="13" spans="1:8" ht="18" customHeight="1" thickBot="1" x14ac:dyDescent="0.3">
      <c r="A13" s="146"/>
      <c r="B13" s="160"/>
      <c r="C13" s="149"/>
      <c r="D13" s="165"/>
      <c r="E13" s="151"/>
      <c r="F13" s="119"/>
      <c r="G13" s="119"/>
      <c r="H13" s="119"/>
    </row>
    <row r="14" spans="1:8" ht="18" customHeight="1" thickBot="1" x14ac:dyDescent="0.3">
      <c r="A14" s="367" t="s">
        <v>51</v>
      </c>
      <c r="B14" s="353"/>
      <c r="C14" s="366">
        <f>ROUND(SUM(C8:C13),0)</f>
        <v>0</v>
      </c>
      <c r="D14" s="388"/>
      <c r="E14" s="389"/>
      <c r="F14" s="119"/>
      <c r="G14" s="119"/>
      <c r="H14" s="119"/>
    </row>
    <row r="15" spans="1:8" ht="18" customHeight="1" thickBot="1" x14ac:dyDescent="0.3">
      <c r="A15" s="119"/>
      <c r="B15" s="119"/>
      <c r="C15" s="124"/>
      <c r="D15" s="161"/>
      <c r="E15" s="125"/>
      <c r="F15" s="119"/>
      <c r="G15" s="119"/>
      <c r="H15" s="119"/>
    </row>
    <row r="16" spans="1:8" ht="18" customHeight="1" x14ac:dyDescent="0.25">
      <c r="A16" s="204" t="s">
        <v>45</v>
      </c>
      <c r="B16" s="205"/>
      <c r="C16" s="205"/>
      <c r="D16" s="205"/>
      <c r="E16" s="206"/>
      <c r="F16" s="119"/>
      <c r="G16" s="119"/>
      <c r="H16" s="119"/>
    </row>
    <row r="17" spans="1:5" ht="18" customHeight="1" thickBot="1" x14ac:dyDescent="0.3">
      <c r="A17" s="207"/>
      <c r="B17" s="208"/>
      <c r="C17" s="208"/>
      <c r="D17" s="208"/>
      <c r="E17" s="209"/>
    </row>
  </sheetData>
  <sheetProtection formatCells="0" formatColumns="0" formatRows="0" insertRows="0" deleteRows="0" selectLockedCells="1"/>
  <customSheetViews>
    <customSheetView guid="{D7FF18E2-A72D-4088-BD59-9D74A43C39A8}" scale="90" showPageBreaks="1" fitToPage="1" printArea="1">
      <selection activeCell="I5" sqref="I5"/>
      <pageMargins left="0" right="0" top="0" bottom="0" header="0" footer="0"/>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 right="0" top="0" bottom="0" header="0" footer="0"/>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 right="0" top="0" bottom="0" header="0" footer="0"/>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 right="0" top="0" bottom="0" header="0" footer="0"/>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 right="0" top="0" bottom="0" header="0" footer="0"/>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 right="0" top="0" bottom="0" header="0" footer="0"/>
      <printOptions horizontalCentered="1"/>
      <pageSetup scale="84" orientation="landscape" r:id="rId6"/>
      <headerFooter alignWithMargins="0">
        <oddFooter>&amp;Lh. Other Direct Costs&amp;RPage &amp;P of &amp;N</oddFooter>
      </headerFooter>
    </customSheetView>
  </customSheetViews>
  <mergeCells count="7">
    <mergeCell ref="A1:B1"/>
    <mergeCell ref="A2:E2"/>
    <mergeCell ref="A16:E17"/>
    <mergeCell ref="A3:E3"/>
    <mergeCell ref="A6:E6"/>
    <mergeCell ref="A14:B14"/>
    <mergeCell ref="D14:E14"/>
  </mergeCells>
  <phoneticPr fontId="2" type="noConversion"/>
  <printOptions horizontalCentered="1"/>
  <pageMargins left="0.5" right="0.5" top="0.25" bottom="0.25" header="0.5" footer="0.5"/>
  <pageSetup scale="80" orientation="landscape" horizontalDpi="300" verticalDpi="300" r:id="rId7"/>
  <headerFooter alignWithMargins="0"/>
  <ignoredErrors>
    <ignoredError sqref="C1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35C459A-88E6-4C69-A7A2-C889E476A057}">
  <ds:schemaRefs>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http://schemas.openxmlformats.org/package/2006/metadata/core-properties"/>
    <ds:schemaRef ds:uri="http://purl.org/dc/dcmitype/"/>
    <ds:schemaRef ds:uri="c6d9b406-8ab6-4e35-b189-c607f551e6ff"/>
    <ds:schemaRef ds:uri="http://schemas.microsoft.com/office/infopath/2007/PartnerControls"/>
    <ds:schemaRef ds:uri="ac7aa9d3-b81b-43e6-aeb9-458684f7b693"/>
  </ds:schemaRefs>
</ds:datastoreItem>
</file>

<file path=customXml/itemProps2.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4.xml><?xml version="1.0" encoding="utf-8"?>
<ds:datastoreItem xmlns:ds="http://schemas.openxmlformats.org/officeDocument/2006/customXml" ds:itemID="{33C43232-27A9-4A94-BEF3-A9809032F54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Instructions </vt:lpstr>
      <vt:lpstr>a. Summary and Budget Narrtive</vt:lpstr>
      <vt:lpstr>b. Personnel</vt:lpstr>
      <vt:lpstr>c. Fringe</vt:lpstr>
      <vt:lpstr>d. Travel</vt:lpstr>
      <vt:lpstr>e. Equipment</vt:lpstr>
      <vt:lpstr>f. Supplies &amp; Materials</vt:lpstr>
      <vt:lpstr>g. Contractual</vt:lpstr>
      <vt:lpstr>i. Other</vt:lpstr>
      <vt:lpstr>j. Indirect</vt:lpstr>
      <vt:lpstr>'b. Personnel'!Print_Titles</vt:lpstr>
      <vt:lpstr>'d. Travel'!Print_Titles</vt:lpstr>
      <vt:lpstr>'e. Equipment'!Print_Titles</vt:lpstr>
      <vt:lpstr>'f. Supplies &amp; Materials'!Print_Titles</vt:lpstr>
      <vt:lpstr>'g. Contractual'!Print_Titles</vt:lpstr>
      <vt:lpstr>'i. Other'!Print_Titles</vt:lpstr>
    </vt:vector>
  </TitlesOfParts>
  <Manager/>
  <Company>U.S. Department of Energy - Golden Field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Pat Saito</dc:creator>
  <cp:keywords/>
  <dc:description/>
  <cp:lastModifiedBy>Rachelle A. Doubinkine</cp:lastModifiedBy>
  <cp:revision/>
  <cp:lastPrinted>2025-10-10T20:36:54Z</cp:lastPrinted>
  <dcterms:created xsi:type="dcterms:W3CDTF">2006-10-30T17:25:35Z</dcterms:created>
  <dcterms:modified xsi:type="dcterms:W3CDTF">2025-10-10T20:55:10Z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